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Vysledky FT ligy 2016\2016 OPEN\"/>
    </mc:Choice>
  </mc:AlternateContent>
  <bookViews>
    <workbookView xWindow="240" yWindow="60" windowWidth="20112" windowHeight="8220" tabRatio="822"/>
  </bookViews>
  <sheets>
    <sheet name="Vysledky OPEN KOMPLET" sheetId="26" r:id="rId1"/>
    <sheet name="1. kolo" sheetId="29" r:id="rId2"/>
    <sheet name="2. kolo" sheetId="30" r:id="rId3"/>
    <sheet name="3. kolo" sheetId="33" r:id="rId4"/>
    <sheet name="4. kolo" sheetId="34" r:id="rId5"/>
    <sheet name="5. kolo" sheetId="35" r:id="rId6"/>
    <sheet name="6. kolo" sheetId="36" r:id="rId7"/>
    <sheet name="7. kolo " sheetId="37" r:id="rId8"/>
    <sheet name="8. kolo" sheetId="38" r:id="rId9"/>
    <sheet name="9. kolo" sheetId="39" r:id="rId10"/>
    <sheet name="10. kolo" sheetId="40" r:id="rId11"/>
    <sheet name="11. kolo" sheetId="41" r:id="rId12"/>
    <sheet name="FT Soporna" sheetId="42" r:id="rId13"/>
    <sheet name="Hárok1" sheetId="5" r:id="rId14"/>
  </sheets>
  <calcPr calcId="152511"/>
</workbook>
</file>

<file path=xl/calcChain.xml><?xml version="1.0" encoding="utf-8"?>
<calcChain xmlns="http://schemas.openxmlformats.org/spreadsheetml/2006/main">
  <c r="H24" i="42" l="1"/>
  <c r="H25" i="42"/>
  <c r="H26" i="42"/>
  <c r="H29" i="42" l="1"/>
  <c r="H28" i="42"/>
  <c r="H27" i="42"/>
  <c r="H23" i="42"/>
  <c r="AC6" i="26"/>
  <c r="B47" i="42"/>
  <c r="B67" i="41" l="1"/>
  <c r="B67" i="40"/>
  <c r="B64" i="39" l="1"/>
  <c r="B62" i="38" l="1"/>
  <c r="B61" i="37"/>
  <c r="B66" i="36"/>
  <c r="B67" i="35"/>
  <c r="AQ22" i="26"/>
  <c r="B67" i="34"/>
  <c r="B71" i="33"/>
  <c r="B66" i="30"/>
  <c r="B66" i="29"/>
  <c r="G4" i="5" l="1"/>
  <c r="I4" i="5"/>
  <c r="K4" i="5"/>
  <c r="M4" i="5"/>
  <c r="O4" i="5"/>
  <c r="Q4" i="5"/>
  <c r="S4" i="5"/>
  <c r="U4" i="5"/>
  <c r="W4" i="5"/>
  <c r="Y4" i="5"/>
  <c r="AA4" i="5"/>
  <c r="AA102" i="5"/>
  <c r="AA101" i="5"/>
  <c r="AA100" i="5"/>
  <c r="AA99" i="5"/>
  <c r="AA98" i="5"/>
  <c r="AA97" i="5"/>
  <c r="AA96" i="5"/>
  <c r="AA95" i="5"/>
  <c r="AA94" i="5"/>
  <c r="AA93" i="5"/>
  <c r="AA92" i="5"/>
  <c r="AA91" i="5"/>
  <c r="AA90" i="5"/>
  <c r="AA89" i="5"/>
  <c r="AA88" i="5"/>
  <c r="AA87" i="5"/>
  <c r="AA86" i="5"/>
  <c r="AA85" i="5"/>
  <c r="AA84" i="5"/>
  <c r="AA83" i="5"/>
  <c r="AA82" i="5"/>
  <c r="AA81" i="5"/>
  <c r="AA80" i="5"/>
  <c r="AA79" i="5"/>
  <c r="AA78" i="5"/>
  <c r="AA77" i="5"/>
  <c r="AA76" i="5"/>
  <c r="AA73" i="5"/>
  <c r="AA72" i="5"/>
  <c r="AA71" i="5"/>
  <c r="AA70" i="5"/>
  <c r="AA69" i="5"/>
  <c r="AA68" i="5"/>
  <c r="AA67" i="5"/>
  <c r="AA66" i="5"/>
  <c r="AA65" i="5"/>
  <c r="AA64" i="5"/>
  <c r="AA63" i="5"/>
  <c r="AA60" i="5"/>
  <c r="AA59" i="5"/>
  <c r="AA58" i="5"/>
  <c r="AA57" i="5"/>
  <c r="AA56" i="5"/>
  <c r="AA55" i="5"/>
  <c r="AA54" i="5"/>
  <c r="AA53" i="5"/>
  <c r="AA52" i="5"/>
  <c r="AA49" i="5"/>
  <c r="AA48" i="5"/>
  <c r="AA47" i="5"/>
  <c r="AA44" i="5"/>
  <c r="AA43" i="5"/>
  <c r="AA42" i="5"/>
  <c r="AA41" i="5"/>
  <c r="AA40" i="5"/>
  <c r="AA39" i="5"/>
  <c r="AA38" i="5"/>
  <c r="AA37" i="5"/>
  <c r="AA34" i="5"/>
  <c r="AA33" i="5"/>
  <c r="AA32" i="5"/>
  <c r="AA31" i="5"/>
  <c r="AA30" i="5"/>
  <c r="AA29" i="5"/>
  <c r="AA28" i="5"/>
  <c r="AA27" i="5"/>
  <c r="AA26" i="5"/>
  <c r="AA25" i="5"/>
  <c r="AA24" i="5"/>
  <c r="AA23" i="5"/>
  <c r="AA22" i="5"/>
  <c r="AA21" i="5"/>
  <c r="AA20" i="5"/>
  <c r="AA19" i="5"/>
  <c r="AA18" i="5"/>
  <c r="AA17" i="5"/>
  <c r="AA16" i="5"/>
  <c r="AA15" i="5"/>
  <c r="AA14" i="5"/>
  <c r="AA13" i="5"/>
  <c r="AA12" i="5"/>
  <c r="AA11" i="5"/>
  <c r="AA10" i="5"/>
  <c r="AA9" i="5"/>
  <c r="AA8" i="5"/>
  <c r="AA7" i="5"/>
  <c r="AA6" i="5"/>
  <c r="AA5" i="5"/>
  <c r="Y102" i="5"/>
  <c r="Y101" i="5"/>
  <c r="Y100" i="5"/>
  <c r="Y99" i="5"/>
  <c r="Y98" i="5"/>
  <c r="Y97" i="5"/>
  <c r="Y96" i="5"/>
  <c r="Y95" i="5"/>
  <c r="Y94" i="5"/>
  <c r="Y93" i="5"/>
  <c r="Y92" i="5"/>
  <c r="Y91" i="5"/>
  <c r="Y90" i="5"/>
  <c r="Y89" i="5"/>
  <c r="Y88" i="5"/>
  <c r="Y87" i="5"/>
  <c r="Y86" i="5"/>
  <c r="Y85" i="5"/>
  <c r="Y84" i="5"/>
  <c r="Y83" i="5"/>
  <c r="Y82" i="5"/>
  <c r="Y81" i="5"/>
  <c r="Y80" i="5"/>
  <c r="Y79" i="5"/>
  <c r="Y78" i="5"/>
  <c r="Y77" i="5"/>
  <c r="Y76" i="5"/>
  <c r="Y73" i="5"/>
  <c r="Y72" i="5"/>
  <c r="Y71" i="5"/>
  <c r="Y70" i="5"/>
  <c r="Y69" i="5"/>
  <c r="Y68" i="5"/>
  <c r="Y67" i="5"/>
  <c r="Y66" i="5"/>
  <c r="Y65" i="5"/>
  <c r="Y64" i="5"/>
  <c r="Y63" i="5"/>
  <c r="Y60" i="5"/>
  <c r="Y59" i="5"/>
  <c r="Y58" i="5"/>
  <c r="Y57" i="5"/>
  <c r="Y56" i="5"/>
  <c r="Y55" i="5"/>
  <c r="Y54" i="5"/>
  <c r="Y53" i="5"/>
  <c r="Y52" i="5"/>
  <c r="Y49" i="5"/>
  <c r="Y48" i="5"/>
  <c r="Y47" i="5"/>
  <c r="Y44" i="5"/>
  <c r="Y43" i="5"/>
  <c r="Y42" i="5"/>
  <c r="Y41" i="5"/>
  <c r="Y40" i="5"/>
  <c r="Y39" i="5"/>
  <c r="Y38" i="5"/>
  <c r="Y37" i="5"/>
  <c r="Y34" i="5"/>
  <c r="Y33" i="5"/>
  <c r="Y32" i="5"/>
  <c r="Y31" i="5"/>
  <c r="Y30" i="5"/>
  <c r="Y29" i="5"/>
  <c r="Y28" i="5"/>
  <c r="Y27" i="5"/>
  <c r="Y26" i="5"/>
  <c r="Y25" i="5"/>
  <c r="Y24" i="5"/>
  <c r="Y23" i="5"/>
  <c r="Y22" i="5"/>
  <c r="Y21" i="5"/>
  <c r="Y20" i="5"/>
  <c r="Y19" i="5"/>
  <c r="Y18" i="5"/>
  <c r="Y17" i="5"/>
  <c r="Y16" i="5"/>
  <c r="Y15" i="5"/>
  <c r="Y14" i="5"/>
  <c r="Y13" i="5"/>
  <c r="Y12" i="5"/>
  <c r="Y11" i="5"/>
  <c r="Y10" i="5"/>
  <c r="Y9" i="5"/>
  <c r="Y8" i="5"/>
  <c r="Y7" i="5"/>
  <c r="Y6" i="5"/>
  <c r="Y5" i="5"/>
  <c r="W102" i="5"/>
  <c r="W101" i="5"/>
  <c r="W100" i="5"/>
  <c r="W99" i="5"/>
  <c r="W98" i="5"/>
  <c r="W97" i="5"/>
  <c r="W96" i="5"/>
  <c r="W95" i="5"/>
  <c r="W94" i="5"/>
  <c r="W93" i="5"/>
  <c r="W92" i="5"/>
  <c r="W91" i="5"/>
  <c r="W90" i="5"/>
  <c r="W89" i="5"/>
  <c r="W88" i="5"/>
  <c r="W87" i="5"/>
  <c r="W86" i="5"/>
  <c r="W85" i="5"/>
  <c r="W84" i="5"/>
  <c r="W83" i="5"/>
  <c r="W82" i="5"/>
  <c r="W81" i="5"/>
  <c r="W80" i="5"/>
  <c r="W79" i="5"/>
  <c r="W78" i="5"/>
  <c r="W77" i="5"/>
  <c r="W76" i="5"/>
  <c r="W73" i="5"/>
  <c r="W72" i="5"/>
  <c r="W71" i="5"/>
  <c r="W70" i="5"/>
  <c r="W69" i="5"/>
  <c r="W68" i="5"/>
  <c r="W67" i="5"/>
  <c r="W66" i="5"/>
  <c r="W65" i="5"/>
  <c r="W64" i="5"/>
  <c r="W63" i="5"/>
  <c r="W60" i="5"/>
  <c r="W59" i="5"/>
  <c r="W58" i="5"/>
  <c r="W57" i="5"/>
  <c r="W56" i="5"/>
  <c r="W55" i="5"/>
  <c r="W54" i="5"/>
  <c r="W53" i="5"/>
  <c r="W52" i="5"/>
  <c r="W49" i="5"/>
  <c r="W48" i="5"/>
  <c r="W47" i="5"/>
  <c r="W44" i="5"/>
  <c r="W43" i="5"/>
  <c r="W42" i="5"/>
  <c r="W41" i="5"/>
  <c r="W40" i="5"/>
  <c r="W39" i="5"/>
  <c r="W38" i="5"/>
  <c r="W37" i="5"/>
  <c r="W34" i="5"/>
  <c r="W33" i="5"/>
  <c r="W32" i="5"/>
  <c r="W31" i="5"/>
  <c r="W30" i="5"/>
  <c r="W29" i="5"/>
  <c r="W28" i="5"/>
  <c r="W27" i="5"/>
  <c r="W26" i="5"/>
  <c r="W25" i="5"/>
  <c r="W24" i="5"/>
  <c r="W23" i="5"/>
  <c r="W22" i="5"/>
  <c r="W21" i="5"/>
  <c r="W20" i="5"/>
  <c r="W19" i="5"/>
  <c r="W18" i="5"/>
  <c r="W17" i="5"/>
  <c r="W16" i="5"/>
  <c r="W15" i="5"/>
  <c r="W14" i="5"/>
  <c r="W13" i="5"/>
  <c r="W12" i="5"/>
  <c r="W11" i="5"/>
  <c r="W10" i="5"/>
  <c r="W9" i="5"/>
  <c r="W8" i="5"/>
  <c r="W7" i="5"/>
  <c r="W6" i="5"/>
  <c r="W5" i="5"/>
  <c r="U102" i="5"/>
  <c r="U101" i="5"/>
  <c r="U100" i="5"/>
  <c r="U99" i="5"/>
  <c r="U98" i="5"/>
  <c r="U97" i="5"/>
  <c r="U96" i="5"/>
  <c r="U95" i="5"/>
  <c r="U94" i="5"/>
  <c r="U93" i="5"/>
  <c r="U92" i="5"/>
  <c r="U91" i="5"/>
  <c r="U90" i="5"/>
  <c r="U89" i="5"/>
  <c r="U88" i="5"/>
  <c r="U87" i="5"/>
  <c r="U86" i="5"/>
  <c r="U85" i="5"/>
  <c r="U84" i="5"/>
  <c r="U83" i="5"/>
  <c r="U82" i="5"/>
  <c r="U81" i="5"/>
  <c r="U80" i="5"/>
  <c r="U79" i="5"/>
  <c r="U78" i="5"/>
  <c r="U77" i="5"/>
  <c r="U76" i="5"/>
  <c r="U73" i="5"/>
  <c r="U72" i="5"/>
  <c r="U71" i="5"/>
  <c r="U70" i="5"/>
  <c r="U69" i="5"/>
  <c r="U68" i="5"/>
  <c r="U67" i="5"/>
  <c r="U66" i="5"/>
  <c r="U65" i="5"/>
  <c r="U64" i="5"/>
  <c r="U63" i="5"/>
  <c r="U60" i="5"/>
  <c r="U59" i="5"/>
  <c r="U58" i="5"/>
  <c r="U57" i="5"/>
  <c r="U56" i="5"/>
  <c r="U55" i="5"/>
  <c r="U54" i="5"/>
  <c r="U53" i="5"/>
  <c r="U52" i="5"/>
  <c r="U49" i="5"/>
  <c r="U48" i="5"/>
  <c r="U47" i="5"/>
  <c r="U44" i="5"/>
  <c r="U43" i="5"/>
  <c r="U42" i="5"/>
  <c r="U41" i="5"/>
  <c r="U40" i="5"/>
  <c r="U39" i="5"/>
  <c r="U38" i="5"/>
  <c r="U37" i="5"/>
  <c r="U34" i="5"/>
  <c r="U33" i="5"/>
  <c r="U32" i="5"/>
  <c r="U31" i="5"/>
  <c r="U30" i="5"/>
  <c r="U29" i="5"/>
  <c r="U28" i="5"/>
  <c r="U27" i="5"/>
  <c r="U26" i="5"/>
  <c r="U25" i="5"/>
  <c r="U24" i="5"/>
  <c r="U23" i="5"/>
  <c r="U22" i="5"/>
  <c r="U21" i="5"/>
  <c r="U20" i="5"/>
  <c r="U19" i="5"/>
  <c r="U18" i="5"/>
  <c r="U17" i="5"/>
  <c r="U16" i="5"/>
  <c r="U15" i="5"/>
  <c r="U14" i="5"/>
  <c r="U13" i="5"/>
  <c r="U12" i="5"/>
  <c r="U11" i="5"/>
  <c r="U10" i="5"/>
  <c r="U9" i="5"/>
  <c r="U8" i="5"/>
  <c r="U7" i="5"/>
  <c r="U6" i="5"/>
  <c r="U5" i="5"/>
  <c r="S102" i="5"/>
  <c r="S101" i="5"/>
  <c r="S100" i="5"/>
  <c r="S99" i="5"/>
  <c r="S98" i="5"/>
  <c r="S97" i="5"/>
  <c r="S96" i="5"/>
  <c r="S95" i="5"/>
  <c r="S94" i="5"/>
  <c r="S93" i="5"/>
  <c r="S92" i="5"/>
  <c r="S91" i="5"/>
  <c r="S90" i="5"/>
  <c r="S89" i="5"/>
  <c r="S88" i="5"/>
  <c r="S87" i="5"/>
  <c r="S86" i="5"/>
  <c r="S85" i="5"/>
  <c r="S84" i="5"/>
  <c r="S83" i="5"/>
  <c r="S82" i="5"/>
  <c r="S81" i="5"/>
  <c r="S80" i="5"/>
  <c r="S79" i="5"/>
  <c r="S78" i="5"/>
  <c r="S77" i="5"/>
  <c r="S76" i="5"/>
  <c r="S73" i="5"/>
  <c r="S72" i="5"/>
  <c r="S71" i="5"/>
  <c r="S70" i="5"/>
  <c r="S69" i="5"/>
  <c r="S68" i="5"/>
  <c r="S67" i="5"/>
  <c r="S66" i="5"/>
  <c r="S65" i="5"/>
  <c r="S64" i="5"/>
  <c r="S63" i="5"/>
  <c r="S60" i="5"/>
  <c r="S59" i="5"/>
  <c r="S58" i="5"/>
  <c r="S57" i="5"/>
  <c r="S56" i="5"/>
  <c r="S55" i="5"/>
  <c r="S54" i="5"/>
  <c r="S53" i="5"/>
  <c r="S52" i="5"/>
  <c r="S49" i="5"/>
  <c r="S48" i="5"/>
  <c r="S47" i="5"/>
  <c r="S44" i="5"/>
  <c r="S43" i="5"/>
  <c r="S42" i="5"/>
  <c r="S41" i="5"/>
  <c r="S40" i="5"/>
  <c r="S39" i="5"/>
  <c r="S38" i="5"/>
  <c r="S37" i="5"/>
  <c r="S34" i="5"/>
  <c r="S33" i="5"/>
  <c r="S32" i="5"/>
  <c r="S31" i="5"/>
  <c r="S30" i="5"/>
  <c r="S29" i="5"/>
  <c r="S28" i="5"/>
  <c r="S27" i="5"/>
  <c r="S26" i="5"/>
  <c r="S25" i="5"/>
  <c r="S24" i="5"/>
  <c r="S23" i="5"/>
  <c r="S22" i="5"/>
  <c r="S21" i="5"/>
  <c r="S20" i="5"/>
  <c r="S19" i="5"/>
  <c r="S18" i="5"/>
  <c r="S17" i="5"/>
  <c r="S16" i="5"/>
  <c r="S15" i="5"/>
  <c r="S14" i="5"/>
  <c r="S13" i="5"/>
  <c r="S12" i="5"/>
  <c r="S11" i="5"/>
  <c r="S10" i="5"/>
  <c r="S9" i="5"/>
  <c r="S8" i="5"/>
  <c r="S7" i="5"/>
  <c r="S6" i="5"/>
  <c r="S5" i="5"/>
  <c r="Q102" i="5"/>
  <c r="Q101" i="5"/>
  <c r="Q100" i="5"/>
  <c r="Q99" i="5"/>
  <c r="Q98" i="5"/>
  <c r="Q97" i="5"/>
  <c r="Q96" i="5"/>
  <c r="Q95" i="5"/>
  <c r="Q94" i="5"/>
  <c r="Q93" i="5"/>
  <c r="Q92" i="5"/>
  <c r="Q91" i="5"/>
  <c r="Q90" i="5"/>
  <c r="Q89" i="5"/>
  <c r="Q88" i="5"/>
  <c r="Q87" i="5"/>
  <c r="Q86" i="5"/>
  <c r="Q85" i="5"/>
  <c r="Q84" i="5"/>
  <c r="Q83" i="5"/>
  <c r="Q82" i="5"/>
  <c r="Q81" i="5"/>
  <c r="Q80" i="5"/>
  <c r="Q79" i="5"/>
  <c r="Q78" i="5"/>
  <c r="Q77" i="5"/>
  <c r="Q76" i="5"/>
  <c r="Q73" i="5"/>
  <c r="Q72" i="5"/>
  <c r="Q71" i="5"/>
  <c r="Q70" i="5"/>
  <c r="Q69" i="5"/>
  <c r="Q68" i="5"/>
  <c r="Q67" i="5"/>
  <c r="Q66" i="5"/>
  <c r="Q65" i="5"/>
  <c r="Q64" i="5"/>
  <c r="Q63" i="5"/>
  <c r="Q60" i="5"/>
  <c r="Q59" i="5"/>
  <c r="Q58" i="5"/>
  <c r="Q57" i="5"/>
  <c r="Q56" i="5"/>
  <c r="Q55" i="5"/>
  <c r="Q54" i="5"/>
  <c r="Q53" i="5"/>
  <c r="Q52" i="5"/>
  <c r="Q49" i="5"/>
  <c r="Q48" i="5"/>
  <c r="Q47" i="5"/>
  <c r="Q44" i="5"/>
  <c r="Q43" i="5"/>
  <c r="Q42" i="5"/>
  <c r="Q41" i="5"/>
  <c r="Q40" i="5"/>
  <c r="Q39" i="5"/>
  <c r="Q38" i="5"/>
  <c r="Q37" i="5"/>
  <c r="Q34" i="5"/>
  <c r="Q33" i="5"/>
  <c r="Q32" i="5"/>
  <c r="Q31" i="5"/>
  <c r="Q30" i="5"/>
  <c r="Q29" i="5"/>
  <c r="Q28" i="5"/>
  <c r="Q27" i="5"/>
  <c r="Q26" i="5"/>
  <c r="Q25" i="5"/>
  <c r="Q24" i="5"/>
  <c r="Q23" i="5"/>
  <c r="Q22" i="5"/>
  <c r="Q21" i="5"/>
  <c r="Q20" i="5"/>
  <c r="Q19" i="5"/>
  <c r="Q18" i="5"/>
  <c r="Q17" i="5"/>
  <c r="Q16" i="5"/>
  <c r="Q15" i="5"/>
  <c r="Q14" i="5"/>
  <c r="Q13" i="5"/>
  <c r="Q12" i="5"/>
  <c r="Q11" i="5"/>
  <c r="Q10" i="5"/>
  <c r="Q9" i="5"/>
  <c r="Q8" i="5"/>
  <c r="Q7" i="5"/>
  <c r="Q6" i="5"/>
  <c r="Q5" i="5"/>
  <c r="O102" i="5"/>
  <c r="O101" i="5"/>
  <c r="O100" i="5"/>
  <c r="O99" i="5"/>
  <c r="O98" i="5"/>
  <c r="O97" i="5"/>
  <c r="O96" i="5"/>
  <c r="O95" i="5"/>
  <c r="O94" i="5"/>
  <c r="O93" i="5"/>
  <c r="O92" i="5"/>
  <c r="O91" i="5"/>
  <c r="O90" i="5"/>
  <c r="O89" i="5"/>
  <c r="O88" i="5"/>
  <c r="O87" i="5"/>
  <c r="O86" i="5"/>
  <c r="O85" i="5"/>
  <c r="O84" i="5"/>
  <c r="O83" i="5"/>
  <c r="O82" i="5"/>
  <c r="O81" i="5"/>
  <c r="O80" i="5"/>
  <c r="O79" i="5"/>
  <c r="O78" i="5"/>
  <c r="O77" i="5"/>
  <c r="O76" i="5"/>
  <c r="O73" i="5"/>
  <c r="O72" i="5"/>
  <c r="O71" i="5"/>
  <c r="O70" i="5"/>
  <c r="O69" i="5"/>
  <c r="O68" i="5"/>
  <c r="O67" i="5"/>
  <c r="O66" i="5"/>
  <c r="O65" i="5"/>
  <c r="O64" i="5"/>
  <c r="O63" i="5"/>
  <c r="O60" i="5"/>
  <c r="O59" i="5"/>
  <c r="O58" i="5"/>
  <c r="O57" i="5"/>
  <c r="O56" i="5"/>
  <c r="O55" i="5"/>
  <c r="O54" i="5"/>
  <c r="O53" i="5"/>
  <c r="O52" i="5"/>
  <c r="O49" i="5"/>
  <c r="O48" i="5"/>
  <c r="O47" i="5"/>
  <c r="O44" i="5"/>
  <c r="O43" i="5"/>
  <c r="O42" i="5"/>
  <c r="O41" i="5"/>
  <c r="O40" i="5"/>
  <c r="O39" i="5"/>
  <c r="O38" i="5"/>
  <c r="O37" i="5"/>
  <c r="O34" i="5"/>
  <c r="O33" i="5"/>
  <c r="O32" i="5"/>
  <c r="O31" i="5"/>
  <c r="O30" i="5"/>
  <c r="O29" i="5"/>
  <c r="O28" i="5"/>
  <c r="O27" i="5"/>
  <c r="O26" i="5"/>
  <c r="O25" i="5"/>
  <c r="O24" i="5"/>
  <c r="O23" i="5"/>
  <c r="O22" i="5"/>
  <c r="O21" i="5"/>
  <c r="O20" i="5"/>
  <c r="O19" i="5"/>
  <c r="O18" i="5"/>
  <c r="O17" i="5"/>
  <c r="O16" i="5"/>
  <c r="O15" i="5"/>
  <c r="O14" i="5"/>
  <c r="O13" i="5"/>
  <c r="O12" i="5"/>
  <c r="O11" i="5"/>
  <c r="O10" i="5"/>
  <c r="O9" i="5"/>
  <c r="O8" i="5"/>
  <c r="O7" i="5"/>
  <c r="O6" i="5"/>
  <c r="O5" i="5"/>
  <c r="M3" i="5"/>
  <c r="K3" i="5"/>
  <c r="I3" i="5"/>
  <c r="G3" i="5"/>
  <c r="M102" i="5"/>
  <c r="M101" i="5"/>
  <c r="M100" i="5"/>
  <c r="M99" i="5"/>
  <c r="M98" i="5"/>
  <c r="M97" i="5"/>
  <c r="M96" i="5"/>
  <c r="M95" i="5"/>
  <c r="M94" i="5"/>
  <c r="M93" i="5"/>
  <c r="M92" i="5"/>
  <c r="M91" i="5"/>
  <c r="M90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3" i="5"/>
  <c r="M72" i="5"/>
  <c r="M71" i="5"/>
  <c r="M70" i="5"/>
  <c r="M69" i="5"/>
  <c r="M68" i="5"/>
  <c r="M67" i="5"/>
  <c r="M66" i="5"/>
  <c r="M65" i="5"/>
  <c r="M64" i="5"/>
  <c r="M63" i="5"/>
  <c r="M60" i="5"/>
  <c r="M59" i="5"/>
  <c r="M58" i="5"/>
  <c r="M57" i="5"/>
  <c r="M56" i="5"/>
  <c r="M55" i="5"/>
  <c r="M54" i="5"/>
  <c r="M53" i="5"/>
  <c r="M52" i="5"/>
  <c r="M49" i="5"/>
  <c r="M48" i="5"/>
  <c r="M47" i="5"/>
  <c r="M44" i="5"/>
  <c r="M43" i="5"/>
  <c r="M42" i="5"/>
  <c r="M41" i="5"/>
  <c r="M40" i="5"/>
  <c r="M39" i="5"/>
  <c r="M38" i="5"/>
  <c r="M37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M6" i="5"/>
  <c r="M5" i="5"/>
  <c r="K102" i="5"/>
  <c r="K101" i="5"/>
  <c r="K100" i="5"/>
  <c r="K99" i="5"/>
  <c r="K98" i="5"/>
  <c r="K97" i="5"/>
  <c r="K96" i="5"/>
  <c r="K95" i="5"/>
  <c r="K94" i="5"/>
  <c r="K93" i="5"/>
  <c r="K92" i="5"/>
  <c r="K91" i="5"/>
  <c r="K90" i="5"/>
  <c r="K89" i="5"/>
  <c r="K88" i="5"/>
  <c r="K87" i="5"/>
  <c r="K86" i="5"/>
  <c r="K85" i="5"/>
  <c r="K84" i="5"/>
  <c r="K83" i="5"/>
  <c r="K82" i="5"/>
  <c r="K81" i="5"/>
  <c r="K80" i="5"/>
  <c r="K79" i="5"/>
  <c r="K78" i="5"/>
  <c r="K77" i="5"/>
  <c r="K76" i="5"/>
  <c r="K73" i="5"/>
  <c r="K72" i="5"/>
  <c r="K71" i="5"/>
  <c r="K70" i="5"/>
  <c r="K69" i="5"/>
  <c r="K68" i="5"/>
  <c r="K67" i="5"/>
  <c r="K66" i="5"/>
  <c r="K65" i="5"/>
  <c r="K64" i="5"/>
  <c r="K63" i="5"/>
  <c r="K60" i="5"/>
  <c r="K59" i="5"/>
  <c r="K58" i="5"/>
  <c r="K57" i="5"/>
  <c r="K56" i="5"/>
  <c r="K55" i="5"/>
  <c r="K54" i="5"/>
  <c r="K53" i="5"/>
  <c r="K52" i="5"/>
  <c r="K49" i="5"/>
  <c r="K48" i="5"/>
  <c r="K47" i="5"/>
  <c r="K44" i="5"/>
  <c r="K43" i="5"/>
  <c r="K42" i="5"/>
  <c r="K41" i="5"/>
  <c r="K40" i="5"/>
  <c r="K39" i="5"/>
  <c r="K38" i="5"/>
  <c r="K37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8" i="5"/>
  <c r="K7" i="5"/>
  <c r="K6" i="5"/>
  <c r="K5" i="5"/>
  <c r="I102" i="5"/>
  <c r="I101" i="5"/>
  <c r="I100" i="5"/>
  <c r="I99" i="5"/>
  <c r="I98" i="5"/>
  <c r="I97" i="5"/>
  <c r="I96" i="5"/>
  <c r="I95" i="5"/>
  <c r="I94" i="5"/>
  <c r="I93" i="5"/>
  <c r="I92" i="5"/>
  <c r="I91" i="5"/>
  <c r="I90" i="5"/>
  <c r="I89" i="5"/>
  <c r="I88" i="5"/>
  <c r="I87" i="5"/>
  <c r="I86" i="5"/>
  <c r="I85" i="5"/>
  <c r="I84" i="5"/>
  <c r="I83" i="5"/>
  <c r="I82" i="5"/>
  <c r="I81" i="5"/>
  <c r="I80" i="5"/>
  <c r="I79" i="5"/>
  <c r="I78" i="5"/>
  <c r="I77" i="5"/>
  <c r="I76" i="5"/>
  <c r="I73" i="5"/>
  <c r="I72" i="5"/>
  <c r="I71" i="5"/>
  <c r="I70" i="5"/>
  <c r="I69" i="5"/>
  <c r="I68" i="5"/>
  <c r="I67" i="5"/>
  <c r="I66" i="5"/>
  <c r="I65" i="5"/>
  <c r="I64" i="5"/>
  <c r="I63" i="5"/>
  <c r="I60" i="5"/>
  <c r="I59" i="5"/>
  <c r="I58" i="5"/>
  <c r="I57" i="5"/>
  <c r="I56" i="5"/>
  <c r="I55" i="5"/>
  <c r="I54" i="5"/>
  <c r="I53" i="5"/>
  <c r="I52" i="5"/>
  <c r="I49" i="5"/>
  <c r="I48" i="5"/>
  <c r="I47" i="5"/>
  <c r="I44" i="5"/>
  <c r="I43" i="5"/>
  <c r="I42" i="5"/>
  <c r="I41" i="5"/>
  <c r="I40" i="5"/>
  <c r="I39" i="5"/>
  <c r="I38" i="5"/>
  <c r="I37" i="5"/>
  <c r="I34" i="5"/>
  <c r="I33" i="5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10" i="5"/>
  <c r="I9" i="5"/>
  <c r="I8" i="5"/>
  <c r="I7" i="5"/>
  <c r="I6" i="5"/>
  <c r="I5" i="5"/>
  <c r="G96" i="5"/>
  <c r="G102" i="5"/>
  <c r="G101" i="5"/>
  <c r="G100" i="5"/>
  <c r="G99" i="5"/>
  <c r="G98" i="5"/>
  <c r="G97" i="5"/>
  <c r="G95" i="5"/>
  <c r="G94" i="5"/>
  <c r="G93" i="5"/>
  <c r="G92" i="5"/>
  <c r="G91" i="5"/>
  <c r="G90" i="5"/>
  <c r="G89" i="5"/>
  <c r="G88" i="5"/>
  <c r="G87" i="5"/>
  <c r="G86" i="5"/>
  <c r="G85" i="5"/>
  <c r="G84" i="5"/>
  <c r="G83" i="5"/>
  <c r="G82" i="5"/>
  <c r="G81" i="5"/>
  <c r="G80" i="5"/>
  <c r="G79" i="5"/>
  <c r="G78" i="5"/>
  <c r="G77" i="5"/>
  <c r="G76" i="5"/>
  <c r="G73" i="5"/>
  <c r="G72" i="5"/>
  <c r="G71" i="5"/>
  <c r="G70" i="5"/>
  <c r="G69" i="5"/>
  <c r="G68" i="5"/>
  <c r="G67" i="5"/>
  <c r="G66" i="5"/>
  <c r="G65" i="5"/>
  <c r="G64" i="5"/>
  <c r="G63" i="5"/>
  <c r="G60" i="5"/>
  <c r="G59" i="5"/>
  <c r="G58" i="5"/>
  <c r="G57" i="5"/>
  <c r="G56" i="5"/>
  <c r="G55" i="5"/>
  <c r="G54" i="5"/>
  <c r="G53" i="5"/>
  <c r="G52" i="5"/>
  <c r="G49" i="5"/>
  <c r="G48" i="5"/>
  <c r="G47" i="5"/>
  <c r="G44" i="5"/>
  <c r="G43" i="5"/>
  <c r="G42" i="5"/>
  <c r="G41" i="5"/>
  <c r="G40" i="5"/>
  <c r="G39" i="5"/>
  <c r="G38" i="5"/>
  <c r="G37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AA3" i="5"/>
  <c r="Y3" i="5"/>
  <c r="W3" i="5"/>
  <c r="U3" i="5"/>
  <c r="S3" i="5"/>
  <c r="Q3" i="5"/>
  <c r="O3" i="5"/>
  <c r="AQ3" i="5" l="1"/>
  <c r="BA3" i="5"/>
  <c r="AR3" i="5"/>
  <c r="AS3" i="5"/>
  <c r="AT3" i="5"/>
  <c r="AU3" i="5"/>
  <c r="AV3" i="5"/>
  <c r="AW3" i="5"/>
  <c r="AX3" i="5"/>
  <c r="AY3" i="5"/>
  <c r="AZ3" i="5"/>
  <c r="AP98" i="5"/>
  <c r="AP95" i="5"/>
  <c r="AP90" i="5"/>
  <c r="AQ85" i="5"/>
  <c r="AP85" i="5" s="1"/>
  <c r="AR85" i="5"/>
  <c r="AS85" i="5"/>
  <c r="AT85" i="5"/>
  <c r="AU85" i="5"/>
  <c r="AV85" i="5"/>
  <c r="AW85" i="5"/>
  <c r="AX85" i="5"/>
  <c r="AY85" i="5"/>
  <c r="AZ85" i="5"/>
  <c r="BA85" i="5"/>
  <c r="AQ86" i="5"/>
  <c r="AR86" i="5"/>
  <c r="AS86" i="5"/>
  <c r="AP86" i="5" s="1"/>
  <c r="AT86" i="5"/>
  <c r="AU86" i="5"/>
  <c r="AV86" i="5"/>
  <c r="AW86" i="5"/>
  <c r="AX86" i="5"/>
  <c r="AY86" i="5"/>
  <c r="AZ86" i="5"/>
  <c r="BA86" i="5"/>
  <c r="AQ87" i="5"/>
  <c r="AR87" i="5"/>
  <c r="AS87" i="5"/>
  <c r="AP87" i="5" s="1"/>
  <c r="AT87" i="5"/>
  <c r="AU87" i="5"/>
  <c r="AV87" i="5"/>
  <c r="AW87" i="5"/>
  <c r="AX87" i="5"/>
  <c r="AY87" i="5"/>
  <c r="AZ87" i="5"/>
  <c r="BA87" i="5"/>
  <c r="AQ88" i="5"/>
  <c r="AP88" i="5" s="1"/>
  <c r="AR88" i="5"/>
  <c r="AS88" i="5"/>
  <c r="AT88" i="5"/>
  <c r="AU88" i="5"/>
  <c r="AV88" i="5"/>
  <c r="AW88" i="5"/>
  <c r="AX88" i="5"/>
  <c r="AY88" i="5"/>
  <c r="AZ88" i="5"/>
  <c r="BA88" i="5"/>
  <c r="AQ89" i="5"/>
  <c r="AP89" i="5" s="1"/>
  <c r="AR89" i="5"/>
  <c r="AS89" i="5"/>
  <c r="AT89" i="5"/>
  <c r="AU89" i="5"/>
  <c r="AV89" i="5"/>
  <c r="AW89" i="5"/>
  <c r="AX89" i="5"/>
  <c r="AY89" i="5"/>
  <c r="AZ89" i="5"/>
  <c r="BA89" i="5"/>
  <c r="AQ90" i="5"/>
  <c r="AR90" i="5"/>
  <c r="AS90" i="5"/>
  <c r="AT90" i="5"/>
  <c r="AU90" i="5"/>
  <c r="AV90" i="5"/>
  <c r="AW90" i="5"/>
  <c r="AX90" i="5"/>
  <c r="AY90" i="5"/>
  <c r="AZ90" i="5"/>
  <c r="BA90" i="5"/>
  <c r="AQ91" i="5"/>
  <c r="AR91" i="5"/>
  <c r="AS91" i="5"/>
  <c r="AP91" i="5" s="1"/>
  <c r="AT91" i="5"/>
  <c r="AU91" i="5"/>
  <c r="AV91" i="5"/>
  <c r="AW91" i="5"/>
  <c r="AX91" i="5"/>
  <c r="AY91" i="5"/>
  <c r="AZ91" i="5"/>
  <c r="BA91" i="5"/>
  <c r="AQ92" i="5"/>
  <c r="AP92" i="5" s="1"/>
  <c r="AR92" i="5"/>
  <c r="AS92" i="5"/>
  <c r="AT92" i="5"/>
  <c r="AU92" i="5"/>
  <c r="AV92" i="5"/>
  <c r="AW92" i="5"/>
  <c r="AX92" i="5"/>
  <c r="AY92" i="5"/>
  <c r="AZ92" i="5"/>
  <c r="BA92" i="5"/>
  <c r="AQ93" i="5"/>
  <c r="AP93" i="5" s="1"/>
  <c r="AR93" i="5"/>
  <c r="AS93" i="5"/>
  <c r="AT93" i="5"/>
  <c r="AU93" i="5"/>
  <c r="AV93" i="5"/>
  <c r="AW93" i="5"/>
  <c r="AX93" i="5"/>
  <c r="AY93" i="5"/>
  <c r="AZ93" i="5"/>
  <c r="BA93" i="5"/>
  <c r="AQ94" i="5"/>
  <c r="AR94" i="5"/>
  <c r="AS94" i="5"/>
  <c r="AP94" i="5" s="1"/>
  <c r="AT94" i="5"/>
  <c r="AU94" i="5"/>
  <c r="AV94" i="5"/>
  <c r="AW94" i="5"/>
  <c r="AX94" i="5"/>
  <c r="AY94" i="5"/>
  <c r="AZ94" i="5"/>
  <c r="BA94" i="5"/>
  <c r="AQ95" i="5"/>
  <c r="AR95" i="5"/>
  <c r="AS95" i="5"/>
  <c r="AT95" i="5"/>
  <c r="AU95" i="5"/>
  <c r="AV95" i="5"/>
  <c r="AW95" i="5"/>
  <c r="AX95" i="5"/>
  <c r="AY95" i="5"/>
  <c r="AZ95" i="5"/>
  <c r="BA95" i="5"/>
  <c r="AQ96" i="5"/>
  <c r="AP96" i="5" s="1"/>
  <c r="AR96" i="5"/>
  <c r="AS96" i="5"/>
  <c r="AT96" i="5"/>
  <c r="AU96" i="5"/>
  <c r="AV96" i="5"/>
  <c r="AW96" i="5"/>
  <c r="AX96" i="5"/>
  <c r="AY96" i="5"/>
  <c r="AZ96" i="5"/>
  <c r="BA96" i="5"/>
  <c r="AQ97" i="5"/>
  <c r="AP97" i="5" s="1"/>
  <c r="AR97" i="5"/>
  <c r="AS97" i="5"/>
  <c r="AT97" i="5"/>
  <c r="AU97" i="5"/>
  <c r="AV97" i="5"/>
  <c r="AW97" i="5"/>
  <c r="AX97" i="5"/>
  <c r="AY97" i="5"/>
  <c r="AZ97" i="5"/>
  <c r="BA97" i="5"/>
  <c r="AQ98" i="5"/>
  <c r="AR98" i="5"/>
  <c r="AS98" i="5"/>
  <c r="AT98" i="5"/>
  <c r="AU98" i="5"/>
  <c r="AV98" i="5"/>
  <c r="AW98" i="5"/>
  <c r="AX98" i="5"/>
  <c r="AY98" i="5"/>
  <c r="AZ98" i="5"/>
  <c r="BA98" i="5"/>
  <c r="AQ99" i="5"/>
  <c r="AP99" i="5" s="1"/>
  <c r="AR99" i="5"/>
  <c r="AS99" i="5"/>
  <c r="AT99" i="5"/>
  <c r="AU99" i="5"/>
  <c r="AV99" i="5"/>
  <c r="AW99" i="5"/>
  <c r="AX99" i="5"/>
  <c r="AY99" i="5"/>
  <c r="AZ99" i="5"/>
  <c r="BA99" i="5"/>
  <c r="AQ100" i="5"/>
  <c r="AP100" i="5" s="1"/>
  <c r="AR100" i="5"/>
  <c r="AS100" i="5"/>
  <c r="AT100" i="5"/>
  <c r="AU100" i="5"/>
  <c r="AV100" i="5"/>
  <c r="AW100" i="5"/>
  <c r="AX100" i="5"/>
  <c r="AY100" i="5"/>
  <c r="AZ100" i="5"/>
  <c r="BA100" i="5"/>
  <c r="AQ101" i="5"/>
  <c r="AP101" i="5" s="1"/>
  <c r="AR101" i="5"/>
  <c r="AS101" i="5"/>
  <c r="AT101" i="5"/>
  <c r="AU101" i="5"/>
  <c r="AV101" i="5"/>
  <c r="AW101" i="5"/>
  <c r="AX101" i="5"/>
  <c r="AY101" i="5"/>
  <c r="AZ101" i="5"/>
  <c r="BA101" i="5"/>
  <c r="AQ102" i="5"/>
  <c r="AP102" i="5" s="1"/>
  <c r="AR102" i="5"/>
  <c r="AS102" i="5"/>
  <c r="AT102" i="5"/>
  <c r="AU102" i="5"/>
  <c r="AV102" i="5"/>
  <c r="AW102" i="5"/>
  <c r="AX102" i="5"/>
  <c r="AY102" i="5"/>
  <c r="AZ102" i="5"/>
  <c r="BA102" i="5"/>
  <c r="AQ70" i="5"/>
  <c r="AR70" i="5"/>
  <c r="AS70" i="5"/>
  <c r="AP70" i="5" s="1"/>
  <c r="AT70" i="5"/>
  <c r="AU70" i="5"/>
  <c r="AV70" i="5"/>
  <c r="AW70" i="5"/>
  <c r="AX70" i="5"/>
  <c r="AY70" i="5"/>
  <c r="AZ70" i="5"/>
  <c r="BA70" i="5"/>
  <c r="AQ71" i="5"/>
  <c r="AR71" i="5"/>
  <c r="AS71" i="5"/>
  <c r="AP71" i="5" s="1"/>
  <c r="AT71" i="5"/>
  <c r="AU71" i="5"/>
  <c r="AV71" i="5"/>
  <c r="AW71" i="5"/>
  <c r="AX71" i="5"/>
  <c r="AY71" i="5"/>
  <c r="AZ71" i="5"/>
  <c r="BA71" i="5"/>
  <c r="AQ72" i="5"/>
  <c r="AP72" i="5" s="1"/>
  <c r="AR72" i="5"/>
  <c r="AS72" i="5"/>
  <c r="AT72" i="5"/>
  <c r="AU72" i="5"/>
  <c r="AV72" i="5"/>
  <c r="AW72" i="5"/>
  <c r="AX72" i="5"/>
  <c r="AY72" i="5"/>
  <c r="AZ72" i="5"/>
  <c r="BA72" i="5"/>
  <c r="AQ73" i="5"/>
  <c r="AP73" i="5" s="1"/>
  <c r="AR73" i="5"/>
  <c r="AS73" i="5"/>
  <c r="AT73" i="5"/>
  <c r="AU73" i="5"/>
  <c r="AV73" i="5"/>
  <c r="AW73" i="5"/>
  <c r="AX73" i="5"/>
  <c r="AY73" i="5"/>
  <c r="AZ73" i="5"/>
  <c r="BA73" i="5"/>
  <c r="AQ57" i="5"/>
  <c r="AR57" i="5"/>
  <c r="AP57" i="5" s="1"/>
  <c r="AS57" i="5"/>
  <c r="AT57" i="5"/>
  <c r="AU57" i="5"/>
  <c r="AV57" i="5"/>
  <c r="AW57" i="5"/>
  <c r="AX57" i="5"/>
  <c r="AY57" i="5"/>
  <c r="AZ57" i="5"/>
  <c r="BA57" i="5"/>
  <c r="AQ58" i="5"/>
  <c r="AR58" i="5"/>
  <c r="AS58" i="5"/>
  <c r="AT58" i="5"/>
  <c r="AP58" i="5" s="1"/>
  <c r="AU58" i="5"/>
  <c r="AV58" i="5"/>
  <c r="AW58" i="5"/>
  <c r="AX58" i="5"/>
  <c r="AY58" i="5"/>
  <c r="AZ58" i="5"/>
  <c r="BA58" i="5"/>
  <c r="AQ59" i="5"/>
  <c r="AP59" i="5" s="1"/>
  <c r="AR59" i="5"/>
  <c r="AS59" i="5"/>
  <c r="AT59" i="5"/>
  <c r="AU59" i="5"/>
  <c r="AV59" i="5"/>
  <c r="AW59" i="5"/>
  <c r="AX59" i="5"/>
  <c r="AY59" i="5"/>
  <c r="AZ59" i="5"/>
  <c r="BA59" i="5"/>
  <c r="AQ60" i="5"/>
  <c r="AP60" i="5" s="1"/>
  <c r="AR60" i="5"/>
  <c r="AS60" i="5"/>
  <c r="AT60" i="5"/>
  <c r="AU60" i="5"/>
  <c r="AV60" i="5"/>
  <c r="AW60" i="5"/>
  <c r="AX60" i="5"/>
  <c r="AY60" i="5"/>
  <c r="AZ60" i="5"/>
  <c r="BA60" i="5"/>
  <c r="AQ44" i="5"/>
  <c r="AR44" i="5"/>
  <c r="AS44" i="5"/>
  <c r="AP44" i="5" s="1"/>
  <c r="AT44" i="5"/>
  <c r="AU44" i="5"/>
  <c r="AV44" i="5"/>
  <c r="AW44" i="5"/>
  <c r="AX44" i="5"/>
  <c r="AY44" i="5"/>
  <c r="AZ44" i="5"/>
  <c r="BA44" i="5"/>
  <c r="I8" i="26"/>
  <c r="K8" i="26"/>
  <c r="M8" i="26"/>
  <c r="O8" i="26"/>
  <c r="Q8" i="26"/>
  <c r="S8" i="26"/>
  <c r="U8" i="26"/>
  <c r="W8" i="26"/>
  <c r="Y8" i="26"/>
  <c r="AA8" i="26"/>
  <c r="AC8" i="26"/>
  <c r="AQ24" i="26"/>
  <c r="AS24" i="26"/>
  <c r="AT24" i="26"/>
  <c r="AU24" i="26"/>
  <c r="AV24" i="26"/>
  <c r="AW24" i="26"/>
  <c r="AX24" i="26"/>
  <c r="AY24" i="26"/>
  <c r="AZ24" i="26"/>
  <c r="BA24" i="26"/>
  <c r="BB24" i="26"/>
  <c r="BC24" i="26"/>
  <c r="I15" i="26"/>
  <c r="K15" i="26"/>
  <c r="M15" i="26"/>
  <c r="O15" i="26"/>
  <c r="Q15" i="26"/>
  <c r="S15" i="26"/>
  <c r="U15" i="26"/>
  <c r="W15" i="26"/>
  <c r="Y15" i="26"/>
  <c r="AA15" i="26"/>
  <c r="AC15" i="26"/>
  <c r="AN21" i="26"/>
  <c r="AQ21" i="26"/>
  <c r="AS21" i="26"/>
  <c r="AT21" i="26"/>
  <c r="AU21" i="26"/>
  <c r="AV21" i="26"/>
  <c r="AW21" i="26"/>
  <c r="AX21" i="26"/>
  <c r="AY21" i="26"/>
  <c r="AZ21" i="26"/>
  <c r="BA21" i="26"/>
  <c r="BB21" i="26"/>
  <c r="BC21" i="26"/>
  <c r="I28" i="26"/>
  <c r="K28" i="26"/>
  <c r="M28" i="26"/>
  <c r="O28" i="26"/>
  <c r="Q28" i="26"/>
  <c r="S28" i="26"/>
  <c r="U28" i="26"/>
  <c r="AL24" i="26" s="1"/>
  <c r="W28" i="26"/>
  <c r="AM24" i="26" s="1"/>
  <c r="Y28" i="26"/>
  <c r="AA28" i="26"/>
  <c r="AC28" i="26"/>
  <c r="AP24" i="26" s="1"/>
  <c r="AQ20" i="26"/>
  <c r="AS20" i="26"/>
  <c r="AT20" i="26"/>
  <c r="AU20" i="26"/>
  <c r="AV20" i="26"/>
  <c r="AW20" i="26"/>
  <c r="AX20" i="26"/>
  <c r="AY20" i="26"/>
  <c r="AZ20" i="26"/>
  <c r="BA20" i="26"/>
  <c r="BB20" i="26"/>
  <c r="BC20" i="26"/>
  <c r="I24" i="26"/>
  <c r="K24" i="26"/>
  <c r="M24" i="26"/>
  <c r="O24" i="26"/>
  <c r="Q24" i="26"/>
  <c r="AJ29" i="26" s="1"/>
  <c r="S24" i="26"/>
  <c r="AK29" i="26" s="1"/>
  <c r="U24" i="26"/>
  <c r="W24" i="26"/>
  <c r="Y24" i="26"/>
  <c r="AA24" i="26"/>
  <c r="AC24" i="26"/>
  <c r="AP29" i="26" s="1"/>
  <c r="AL29" i="26"/>
  <c r="AM29" i="26"/>
  <c r="AQ29" i="26"/>
  <c r="AS29" i="26"/>
  <c r="AT29" i="26"/>
  <c r="AU29" i="26"/>
  <c r="AV29" i="26"/>
  <c r="AW29" i="26"/>
  <c r="AX29" i="26"/>
  <c r="AY29" i="26"/>
  <c r="AZ29" i="26"/>
  <c r="BA29" i="26"/>
  <c r="BB29" i="26"/>
  <c r="BC29" i="26"/>
  <c r="I43" i="26"/>
  <c r="K43" i="26"/>
  <c r="AG43" i="26" s="1"/>
  <c r="M43" i="26"/>
  <c r="O43" i="26"/>
  <c r="Q43" i="26"/>
  <c r="S43" i="26"/>
  <c r="U43" i="26"/>
  <c r="W43" i="26"/>
  <c r="AM43" i="26" s="1"/>
  <c r="Y43" i="26"/>
  <c r="AA43" i="26"/>
  <c r="AC43" i="26"/>
  <c r="AQ34" i="26"/>
  <c r="AS34" i="26"/>
  <c r="AT34" i="26"/>
  <c r="AU34" i="26"/>
  <c r="AV34" i="26"/>
  <c r="AW34" i="26"/>
  <c r="AX34" i="26"/>
  <c r="AY34" i="26"/>
  <c r="AZ34" i="26"/>
  <c r="BA34" i="26"/>
  <c r="BB34" i="26"/>
  <c r="BC34" i="26"/>
  <c r="I20" i="26"/>
  <c r="K20" i="26"/>
  <c r="M20" i="26"/>
  <c r="O20" i="26"/>
  <c r="Q20" i="26"/>
  <c r="S20" i="26"/>
  <c r="U20" i="26"/>
  <c r="W20" i="26"/>
  <c r="Y20" i="26"/>
  <c r="AA20" i="26"/>
  <c r="AC20" i="26"/>
  <c r="AP20" i="26" s="1"/>
  <c r="AQ27" i="26"/>
  <c r="AS27" i="26"/>
  <c r="AT27" i="26"/>
  <c r="AU27" i="26"/>
  <c r="AV27" i="26"/>
  <c r="AW27" i="26"/>
  <c r="AX27" i="26"/>
  <c r="AY27" i="26"/>
  <c r="AZ27" i="26"/>
  <c r="BA27" i="26"/>
  <c r="BB27" i="26"/>
  <c r="BC27" i="26"/>
  <c r="I19" i="26"/>
  <c r="K19" i="26"/>
  <c r="AG20" i="26" s="1"/>
  <c r="M19" i="26"/>
  <c r="O19" i="26"/>
  <c r="Q19" i="26"/>
  <c r="AJ20" i="26" s="1"/>
  <c r="S19" i="26"/>
  <c r="AK20" i="26" s="1"/>
  <c r="U19" i="26"/>
  <c r="AL20" i="26" s="1"/>
  <c r="W19" i="26"/>
  <c r="AM20" i="26" s="1"/>
  <c r="Y19" i="26"/>
  <c r="AA19" i="26"/>
  <c r="AO20" i="26" s="1"/>
  <c r="AC19" i="26"/>
  <c r="AJ35" i="26"/>
  <c r="AK35" i="26"/>
  <c r="AL35" i="26"/>
  <c r="AM35" i="26"/>
  <c r="AQ35" i="26"/>
  <c r="AS35" i="26"/>
  <c r="AT35" i="26"/>
  <c r="AU35" i="26"/>
  <c r="AV35" i="26"/>
  <c r="AW35" i="26"/>
  <c r="AX35" i="26"/>
  <c r="AY35" i="26"/>
  <c r="AZ35" i="26"/>
  <c r="BA35" i="26"/>
  <c r="BB35" i="26"/>
  <c r="BC35" i="26"/>
  <c r="I26" i="26"/>
  <c r="K26" i="26"/>
  <c r="M26" i="26"/>
  <c r="O26" i="26"/>
  <c r="Q26" i="26"/>
  <c r="AJ36" i="26" s="1"/>
  <c r="S26" i="26"/>
  <c r="AK34" i="26" s="1"/>
  <c r="U26" i="26"/>
  <c r="AL34" i="26" s="1"/>
  <c r="W26" i="26"/>
  <c r="Y26" i="26"/>
  <c r="AA26" i="26"/>
  <c r="AO34" i="26" s="1"/>
  <c r="AC26" i="26"/>
  <c r="AK36" i="26"/>
  <c r="AM36" i="26"/>
  <c r="AQ36" i="26"/>
  <c r="AS36" i="26"/>
  <c r="AT36" i="26"/>
  <c r="AU36" i="26"/>
  <c r="AV36" i="26"/>
  <c r="AW36" i="26"/>
  <c r="AX36" i="26"/>
  <c r="AY36" i="26"/>
  <c r="AZ36" i="26"/>
  <c r="BA36" i="26"/>
  <c r="BB36" i="26"/>
  <c r="BC36" i="26"/>
  <c r="I13" i="26"/>
  <c r="K13" i="26"/>
  <c r="M13" i="26"/>
  <c r="O13" i="26"/>
  <c r="Q13" i="26"/>
  <c r="AJ37" i="26" s="1"/>
  <c r="S13" i="26"/>
  <c r="U13" i="26"/>
  <c r="W13" i="26"/>
  <c r="Y13" i="26"/>
  <c r="AA13" i="26"/>
  <c r="AC13" i="26"/>
  <c r="AK37" i="26"/>
  <c r="AL37" i="26"/>
  <c r="AM37" i="26"/>
  <c r="AP37" i="26"/>
  <c r="AQ37" i="26"/>
  <c r="AS37" i="26"/>
  <c r="AT37" i="26"/>
  <c r="AU37" i="26"/>
  <c r="AV37" i="26"/>
  <c r="AW37" i="26"/>
  <c r="AX37" i="26"/>
  <c r="AY37" i="26"/>
  <c r="AZ37" i="26"/>
  <c r="BA37" i="26"/>
  <c r="BB37" i="26"/>
  <c r="BC37" i="26"/>
  <c r="I17" i="26"/>
  <c r="K17" i="26"/>
  <c r="M17" i="26"/>
  <c r="O17" i="26"/>
  <c r="Q17" i="26"/>
  <c r="S17" i="26"/>
  <c r="U17" i="26"/>
  <c r="W17" i="26"/>
  <c r="AM17" i="26" s="1"/>
  <c r="Y17" i="26"/>
  <c r="AN17" i="26" s="1"/>
  <c r="AA17" i="26"/>
  <c r="AO17" i="26" s="1"/>
  <c r="AC17" i="26"/>
  <c r="AP17" i="26" s="1"/>
  <c r="AJ38" i="26"/>
  <c r="AL38" i="26"/>
  <c r="AM38" i="26"/>
  <c r="AN38" i="26"/>
  <c r="AO38" i="26"/>
  <c r="AP38" i="26"/>
  <c r="AQ38" i="26"/>
  <c r="AS38" i="26"/>
  <c r="AT38" i="26"/>
  <c r="AU38" i="26"/>
  <c r="AV38" i="26"/>
  <c r="AW38" i="26"/>
  <c r="AX38" i="26"/>
  <c r="AY38" i="26"/>
  <c r="AZ38" i="26"/>
  <c r="BA38" i="26"/>
  <c r="BB38" i="26"/>
  <c r="BC38" i="26"/>
  <c r="I23" i="26"/>
  <c r="K23" i="26"/>
  <c r="M23" i="26"/>
  <c r="O23" i="26"/>
  <c r="Q23" i="26"/>
  <c r="AJ39" i="26" s="1"/>
  <c r="S23" i="26"/>
  <c r="AK39" i="26" s="1"/>
  <c r="U23" i="26"/>
  <c r="W23" i="26"/>
  <c r="Y23" i="26"/>
  <c r="AN25" i="26" s="1"/>
  <c r="AA23" i="26"/>
  <c r="AC23" i="26"/>
  <c r="AP25" i="26" s="1"/>
  <c r="AM39" i="26"/>
  <c r="AO39" i="26"/>
  <c r="AQ39" i="26"/>
  <c r="AS39" i="26"/>
  <c r="AT39" i="26"/>
  <c r="AU39" i="26"/>
  <c r="AV39" i="26"/>
  <c r="AW39" i="26"/>
  <c r="AX39" i="26"/>
  <c r="AY39" i="26"/>
  <c r="AZ39" i="26"/>
  <c r="BA39" i="26"/>
  <c r="BB39" i="26"/>
  <c r="BC39" i="26"/>
  <c r="I29" i="26"/>
  <c r="K29" i="26"/>
  <c r="M29" i="26"/>
  <c r="O29" i="26"/>
  <c r="Q29" i="26"/>
  <c r="AJ40" i="26" s="1"/>
  <c r="S29" i="26"/>
  <c r="U29" i="26"/>
  <c r="W29" i="26"/>
  <c r="Y29" i="26"/>
  <c r="AN29" i="26" s="1"/>
  <c r="AA29" i="26"/>
  <c r="AC29" i="26"/>
  <c r="AK40" i="26"/>
  <c r="AL40" i="26"/>
  <c r="AM40" i="26"/>
  <c r="AN40" i="26"/>
  <c r="AO40" i="26"/>
  <c r="AP40" i="26"/>
  <c r="AQ40" i="26"/>
  <c r="AS40" i="26"/>
  <c r="AT40" i="26"/>
  <c r="AU40" i="26"/>
  <c r="AV40" i="26"/>
  <c r="AW40" i="26"/>
  <c r="AX40" i="26"/>
  <c r="AY40" i="26"/>
  <c r="AZ40" i="26"/>
  <c r="BA40" i="26"/>
  <c r="BB40" i="26"/>
  <c r="BC40" i="26"/>
  <c r="I40" i="26"/>
  <c r="K40" i="26"/>
  <c r="M40" i="26"/>
  <c r="O40" i="26"/>
  <c r="Q40" i="26"/>
  <c r="S40" i="26"/>
  <c r="U40" i="26"/>
  <c r="W40" i="26"/>
  <c r="Y40" i="26"/>
  <c r="AA40" i="26"/>
  <c r="AC40" i="26"/>
  <c r="AJ41" i="26"/>
  <c r="AK41" i="26"/>
  <c r="AM41" i="26"/>
  <c r="AN41" i="26"/>
  <c r="AO41" i="26"/>
  <c r="AP41" i="26"/>
  <c r="AQ41" i="26"/>
  <c r="AS41" i="26"/>
  <c r="AT41" i="26"/>
  <c r="AU41" i="26"/>
  <c r="AV41" i="26"/>
  <c r="AW41" i="26"/>
  <c r="AX41" i="26"/>
  <c r="AY41" i="26"/>
  <c r="AZ41" i="26"/>
  <c r="BA41" i="26"/>
  <c r="BB41" i="26"/>
  <c r="BC41" i="26"/>
  <c r="I35" i="26"/>
  <c r="K35" i="26"/>
  <c r="M35" i="26"/>
  <c r="O35" i="26"/>
  <c r="Q35" i="26"/>
  <c r="S35" i="26"/>
  <c r="U35" i="26"/>
  <c r="W35" i="26"/>
  <c r="Y35" i="26"/>
  <c r="AA35" i="26"/>
  <c r="AC35" i="26"/>
  <c r="AJ42" i="26"/>
  <c r="AK42" i="26"/>
  <c r="AL42" i="26"/>
  <c r="AM42" i="26"/>
  <c r="AN42" i="26"/>
  <c r="AO42" i="26"/>
  <c r="AP42" i="26"/>
  <c r="AQ42" i="26"/>
  <c r="AS42" i="26"/>
  <c r="AT42" i="26"/>
  <c r="AU42" i="26"/>
  <c r="AV42" i="26"/>
  <c r="AW42" i="26"/>
  <c r="AX42" i="26"/>
  <c r="AY42" i="26"/>
  <c r="AZ42" i="26"/>
  <c r="BA42" i="26"/>
  <c r="BB42" i="26"/>
  <c r="BC42" i="26"/>
  <c r="I34" i="26"/>
  <c r="K34" i="26"/>
  <c r="M34" i="26"/>
  <c r="O34" i="26"/>
  <c r="Q34" i="26"/>
  <c r="S34" i="26"/>
  <c r="U34" i="26"/>
  <c r="W34" i="26"/>
  <c r="Y34" i="26"/>
  <c r="AN35" i="26" s="1"/>
  <c r="AA34" i="26"/>
  <c r="AO35" i="26" s="1"/>
  <c r="AC34" i="26"/>
  <c r="AP34" i="26" s="1"/>
  <c r="AJ43" i="26"/>
  <c r="AK43" i="26"/>
  <c r="AL43" i="26"/>
  <c r="AN43" i="26"/>
  <c r="AO43" i="26"/>
  <c r="AP43" i="26"/>
  <c r="AQ43" i="26"/>
  <c r="AS43" i="26"/>
  <c r="AT43" i="26"/>
  <c r="AU43" i="26"/>
  <c r="AV43" i="26"/>
  <c r="AW43" i="26"/>
  <c r="AX43" i="26"/>
  <c r="AY43" i="26"/>
  <c r="AZ43" i="26"/>
  <c r="BA43" i="26"/>
  <c r="BB43" i="26"/>
  <c r="BC43" i="26"/>
  <c r="I39" i="26"/>
  <c r="K39" i="26"/>
  <c r="M39" i="26"/>
  <c r="O39" i="26"/>
  <c r="Q39" i="26"/>
  <c r="S39" i="26"/>
  <c r="U39" i="26"/>
  <c r="AL39" i="26" s="1"/>
  <c r="W39" i="26"/>
  <c r="Y39" i="26"/>
  <c r="AN39" i="26" s="1"/>
  <c r="AA39" i="26"/>
  <c r="AC39" i="26"/>
  <c r="AP39" i="26" s="1"/>
  <c r="AJ44" i="26"/>
  <c r="AK44" i="26"/>
  <c r="AL44" i="26"/>
  <c r="AM44" i="26"/>
  <c r="AN44" i="26"/>
  <c r="AO44" i="26"/>
  <c r="AP44" i="26"/>
  <c r="AQ44" i="26"/>
  <c r="AS44" i="26"/>
  <c r="AT44" i="26"/>
  <c r="AU44" i="26"/>
  <c r="AV44" i="26"/>
  <c r="AW44" i="26"/>
  <c r="AX44" i="26"/>
  <c r="AY44" i="26"/>
  <c r="AZ44" i="26"/>
  <c r="BA44" i="26"/>
  <c r="BB44" i="26"/>
  <c r="BC44" i="26"/>
  <c r="I47" i="26"/>
  <c r="K47" i="26"/>
  <c r="AG47" i="26" s="1"/>
  <c r="M47" i="26"/>
  <c r="O47" i="26"/>
  <c r="Q47" i="26"/>
  <c r="S47" i="26"/>
  <c r="U47" i="26"/>
  <c r="W47" i="26"/>
  <c r="Y47" i="26"/>
  <c r="AN47" i="26" s="1"/>
  <c r="AA47" i="26"/>
  <c r="AC47" i="26"/>
  <c r="AJ45" i="26"/>
  <c r="AK45" i="26"/>
  <c r="AL45" i="26"/>
  <c r="AM45" i="26"/>
  <c r="AN45" i="26"/>
  <c r="AO45" i="26"/>
  <c r="AP45" i="26"/>
  <c r="AQ45" i="26"/>
  <c r="AS45" i="26"/>
  <c r="AT45" i="26"/>
  <c r="AU45" i="26"/>
  <c r="AV45" i="26"/>
  <c r="AW45" i="26"/>
  <c r="AX45" i="26"/>
  <c r="AY45" i="26"/>
  <c r="AZ45" i="26"/>
  <c r="BA45" i="26"/>
  <c r="BB45" i="26"/>
  <c r="BC45" i="26"/>
  <c r="I44" i="26"/>
  <c r="AF44" i="26" s="1"/>
  <c r="K44" i="26"/>
  <c r="M44" i="26"/>
  <c r="O44" i="26"/>
  <c r="Q44" i="26"/>
  <c r="S44" i="26"/>
  <c r="U44" i="26"/>
  <c r="W44" i="26"/>
  <c r="Y44" i="26"/>
  <c r="AA44" i="26"/>
  <c r="AC44" i="26"/>
  <c r="AJ46" i="26"/>
  <c r="AK46" i="26"/>
  <c r="AL46" i="26"/>
  <c r="AM46" i="26"/>
  <c r="AN46" i="26"/>
  <c r="AO46" i="26"/>
  <c r="AP46" i="26"/>
  <c r="AQ46" i="26"/>
  <c r="AS46" i="26"/>
  <c r="AT46" i="26"/>
  <c r="AU46" i="26"/>
  <c r="AV46" i="26"/>
  <c r="AW46" i="26"/>
  <c r="AX46" i="26"/>
  <c r="AY46" i="26"/>
  <c r="AZ46" i="26"/>
  <c r="BA46" i="26"/>
  <c r="BB46" i="26"/>
  <c r="BC46" i="26"/>
  <c r="I45" i="26"/>
  <c r="K45" i="26"/>
  <c r="AG45" i="26" s="1"/>
  <c r="M45" i="26"/>
  <c r="O45" i="26"/>
  <c r="AI47" i="26" s="1"/>
  <c r="Q45" i="26"/>
  <c r="S45" i="26"/>
  <c r="U45" i="26"/>
  <c r="W45" i="26"/>
  <c r="Y45" i="26"/>
  <c r="AA45" i="26"/>
  <c r="AC45" i="26"/>
  <c r="AJ47" i="26"/>
  <c r="AK47" i="26"/>
  <c r="AL47" i="26"/>
  <c r="AM47" i="26"/>
  <c r="AO47" i="26"/>
  <c r="AP47" i="26"/>
  <c r="AQ47" i="26"/>
  <c r="AS47" i="26"/>
  <c r="AT47" i="26"/>
  <c r="AU47" i="26"/>
  <c r="AV47" i="26"/>
  <c r="AW47" i="26"/>
  <c r="AX47" i="26"/>
  <c r="AY47" i="26"/>
  <c r="AZ47" i="26"/>
  <c r="BA47" i="26"/>
  <c r="BB47" i="26"/>
  <c r="BC47" i="26"/>
  <c r="A57" i="26"/>
  <c r="BC53" i="26"/>
  <c r="BB53" i="26"/>
  <c r="BA53" i="26"/>
  <c r="AZ53" i="26"/>
  <c r="AY53" i="26"/>
  <c r="AX53" i="26"/>
  <c r="AW53" i="26"/>
  <c r="AV53" i="26"/>
  <c r="AU53" i="26"/>
  <c r="AT53" i="26"/>
  <c r="AS53" i="26"/>
  <c r="AQ53" i="26"/>
  <c r="AP53" i="26"/>
  <c r="AO53" i="26"/>
  <c r="AN53" i="26"/>
  <c r="AM53" i="26"/>
  <c r="AL53" i="26"/>
  <c r="AK53" i="26"/>
  <c r="AJ53" i="26"/>
  <c r="AC53" i="26"/>
  <c r="AA53" i="26"/>
  <c r="Y53" i="26"/>
  <c r="W53" i="26"/>
  <c r="U53" i="26"/>
  <c r="S53" i="26"/>
  <c r="Q53" i="26"/>
  <c r="O53" i="26"/>
  <c r="AI53" i="26" s="1"/>
  <c r="M53" i="26"/>
  <c r="AH53" i="26" s="1"/>
  <c r="K53" i="26"/>
  <c r="AG53" i="26" s="1"/>
  <c r="I53" i="26"/>
  <c r="BC52" i="26"/>
  <c r="BB52" i="26"/>
  <c r="BA52" i="26"/>
  <c r="AZ52" i="26"/>
  <c r="AY52" i="26"/>
  <c r="AX52" i="26"/>
  <c r="AW52" i="26"/>
  <c r="AV52" i="26"/>
  <c r="AU52" i="26"/>
  <c r="AT52" i="26"/>
  <c r="AS52" i="26"/>
  <c r="AQ52" i="26"/>
  <c r="AP52" i="26"/>
  <c r="AO52" i="26"/>
  <c r="AN52" i="26"/>
  <c r="AM52" i="26"/>
  <c r="AL52" i="26"/>
  <c r="AK52" i="26"/>
  <c r="AJ52" i="26"/>
  <c r="AC52" i="26"/>
  <c r="AA52" i="26"/>
  <c r="Y52" i="26"/>
  <c r="W52" i="26"/>
  <c r="U52" i="26"/>
  <c r="S52" i="26"/>
  <c r="Q52" i="26"/>
  <c r="O52" i="26"/>
  <c r="AI52" i="26" s="1"/>
  <c r="M52" i="26"/>
  <c r="AH52" i="26" s="1"/>
  <c r="K52" i="26"/>
  <c r="AG52" i="26" s="1"/>
  <c r="I52" i="26"/>
  <c r="BC51" i="26"/>
  <c r="BB51" i="26"/>
  <c r="BA51" i="26"/>
  <c r="AZ51" i="26"/>
  <c r="AY51" i="26"/>
  <c r="AX51" i="26"/>
  <c r="AW51" i="26"/>
  <c r="AV51" i="26"/>
  <c r="AU51" i="26"/>
  <c r="AT51" i="26"/>
  <c r="AS51" i="26"/>
  <c r="AQ51" i="26"/>
  <c r="AP51" i="26"/>
  <c r="AO51" i="26"/>
  <c r="AN51" i="26"/>
  <c r="AM51" i="26"/>
  <c r="AL51" i="26"/>
  <c r="AK51" i="26"/>
  <c r="AJ51" i="26"/>
  <c r="AC51" i="26"/>
  <c r="AA51" i="26"/>
  <c r="Y51" i="26"/>
  <c r="W51" i="26"/>
  <c r="U51" i="26"/>
  <c r="S51" i="26"/>
  <c r="Q51" i="26"/>
  <c r="O51" i="26"/>
  <c r="AI51" i="26" s="1"/>
  <c r="M51" i="26"/>
  <c r="AH51" i="26" s="1"/>
  <c r="K51" i="26"/>
  <c r="AG51" i="26" s="1"/>
  <c r="I51" i="26"/>
  <c r="BC50" i="26"/>
  <c r="BB50" i="26"/>
  <c r="BA50" i="26"/>
  <c r="AZ50" i="26"/>
  <c r="AY50" i="26"/>
  <c r="AX50" i="26"/>
  <c r="AW50" i="26"/>
  <c r="AV50" i="26"/>
  <c r="AU50" i="26"/>
  <c r="AT50" i="26"/>
  <c r="AS50" i="26"/>
  <c r="AQ50" i="26"/>
  <c r="AP50" i="26"/>
  <c r="AO50" i="26"/>
  <c r="AN50" i="26"/>
  <c r="AM50" i="26"/>
  <c r="AL50" i="26"/>
  <c r="AK50" i="26"/>
  <c r="AJ50" i="26"/>
  <c r="AC50" i="26"/>
  <c r="AA50" i="26"/>
  <c r="Y50" i="26"/>
  <c r="W50" i="26"/>
  <c r="U50" i="26"/>
  <c r="S50" i="26"/>
  <c r="Q50" i="26"/>
  <c r="O50" i="26"/>
  <c r="AI50" i="26" s="1"/>
  <c r="M50" i="26"/>
  <c r="AH50" i="26" s="1"/>
  <c r="K50" i="26"/>
  <c r="AG50" i="26" s="1"/>
  <c r="I50" i="26"/>
  <c r="BC49" i="26"/>
  <c r="BB49" i="26"/>
  <c r="BA49" i="26"/>
  <c r="AZ49" i="26"/>
  <c r="AY49" i="26"/>
  <c r="AX49" i="26"/>
  <c r="AW49" i="26"/>
  <c r="AV49" i="26"/>
  <c r="AU49" i="26"/>
  <c r="AT49" i="26"/>
  <c r="AS49" i="26"/>
  <c r="AQ49" i="26"/>
  <c r="AP49" i="26"/>
  <c r="AO49" i="26"/>
  <c r="AN49" i="26"/>
  <c r="AM49" i="26"/>
  <c r="AL49" i="26"/>
  <c r="AK49" i="26"/>
  <c r="AJ49" i="26"/>
  <c r="AC49" i="26"/>
  <c r="AA49" i="26"/>
  <c r="Y49" i="26"/>
  <c r="W49" i="26"/>
  <c r="U49" i="26"/>
  <c r="S49" i="26"/>
  <c r="Q49" i="26"/>
  <c r="O49" i="26"/>
  <c r="AI49" i="26" s="1"/>
  <c r="M49" i="26"/>
  <c r="AH49" i="26" s="1"/>
  <c r="K49" i="26"/>
  <c r="AG49" i="26" s="1"/>
  <c r="I49" i="26"/>
  <c r="BC48" i="26"/>
  <c r="BB48" i="26"/>
  <c r="BA48" i="26"/>
  <c r="AZ48" i="26"/>
  <c r="AY48" i="26"/>
  <c r="AX48" i="26"/>
  <c r="AW48" i="26"/>
  <c r="AV48" i="26"/>
  <c r="AU48" i="26"/>
  <c r="AT48" i="26"/>
  <c r="AS48" i="26"/>
  <c r="AQ48" i="26"/>
  <c r="AP48" i="26"/>
  <c r="AO48" i="26"/>
  <c r="AN48" i="26"/>
  <c r="AM48" i="26"/>
  <c r="AK48" i="26"/>
  <c r="AJ48" i="26"/>
  <c r="AC48" i="26"/>
  <c r="AA48" i="26"/>
  <c r="Y48" i="26"/>
  <c r="W48" i="26"/>
  <c r="U48" i="26"/>
  <c r="AL48" i="26" s="1"/>
  <c r="S48" i="26"/>
  <c r="Q48" i="26"/>
  <c r="O48" i="26"/>
  <c r="AI48" i="26" s="1"/>
  <c r="M48" i="26"/>
  <c r="AH48" i="26" s="1"/>
  <c r="K48" i="26"/>
  <c r="AG48" i="26" s="1"/>
  <c r="I48" i="26"/>
  <c r="AF48" i="26" s="1"/>
  <c r="BC33" i="26"/>
  <c r="BB33" i="26"/>
  <c r="BA33" i="26"/>
  <c r="AZ33" i="26"/>
  <c r="AY33" i="26"/>
  <c r="AX33" i="26"/>
  <c r="AW33" i="26"/>
  <c r="AV33" i="26"/>
  <c r="AU33" i="26"/>
  <c r="AT33" i="26"/>
  <c r="AS33" i="26"/>
  <c r="AQ33" i="26"/>
  <c r="AC16" i="26"/>
  <c r="AP33" i="26" s="1"/>
  <c r="AA16" i="26"/>
  <c r="Y16" i="26"/>
  <c r="W16" i="26"/>
  <c r="AM33" i="26" s="1"/>
  <c r="U16" i="26"/>
  <c r="AL33" i="26" s="1"/>
  <c r="S16" i="26"/>
  <c r="Q16" i="26"/>
  <c r="AJ33" i="26" s="1"/>
  <c r="O16" i="26"/>
  <c r="M16" i="26"/>
  <c r="K16" i="26"/>
  <c r="I16" i="26"/>
  <c r="BC26" i="26"/>
  <c r="BB26" i="26"/>
  <c r="BA26" i="26"/>
  <c r="AZ26" i="26"/>
  <c r="AY26" i="26"/>
  <c r="AX26" i="26"/>
  <c r="AW26" i="26"/>
  <c r="AV26" i="26"/>
  <c r="AU26" i="26"/>
  <c r="AT26" i="26"/>
  <c r="AS26" i="26"/>
  <c r="AQ26" i="26"/>
  <c r="AC46" i="26"/>
  <c r="AA46" i="26"/>
  <c r="Y46" i="26"/>
  <c r="W46" i="26"/>
  <c r="U46" i="26"/>
  <c r="S46" i="26"/>
  <c r="Q46" i="26"/>
  <c r="O46" i="26"/>
  <c r="M46" i="26"/>
  <c r="K46" i="26"/>
  <c r="I46" i="26"/>
  <c r="BC32" i="26"/>
  <c r="BB32" i="26"/>
  <c r="BA32" i="26"/>
  <c r="AZ32" i="26"/>
  <c r="AY32" i="26"/>
  <c r="AX32" i="26"/>
  <c r="AW32" i="26"/>
  <c r="AV32" i="26"/>
  <c r="AU32" i="26"/>
  <c r="AT32" i="26"/>
  <c r="AS32" i="26"/>
  <c r="AR32" i="26" s="1"/>
  <c r="AQ32" i="26"/>
  <c r="AO32" i="26"/>
  <c r="AN32" i="26"/>
  <c r="AM32" i="26"/>
  <c r="AL32" i="26"/>
  <c r="AC42" i="26"/>
  <c r="AA42" i="26"/>
  <c r="Y42" i="26"/>
  <c r="W42" i="26"/>
  <c r="U42" i="26"/>
  <c r="S42" i="26"/>
  <c r="Q42" i="26"/>
  <c r="O42" i="26"/>
  <c r="M42" i="26"/>
  <c r="K42" i="26"/>
  <c r="I42" i="26"/>
  <c r="AF42" i="26" s="1"/>
  <c r="BC25" i="26"/>
  <c r="BB25" i="26"/>
  <c r="BA25" i="26"/>
  <c r="AZ25" i="26"/>
  <c r="AY25" i="26"/>
  <c r="AX25" i="26"/>
  <c r="AW25" i="26"/>
  <c r="AV25" i="26"/>
  <c r="AU25" i="26"/>
  <c r="AT25" i="26"/>
  <c r="AS25" i="26"/>
  <c r="AQ25" i="26"/>
  <c r="AM25" i="26"/>
  <c r="AC41" i="26"/>
  <c r="AA41" i="26"/>
  <c r="Y41" i="26"/>
  <c r="W41" i="26"/>
  <c r="U41" i="26"/>
  <c r="S41" i="26"/>
  <c r="Q41" i="26"/>
  <c r="O41" i="26"/>
  <c r="M41" i="26"/>
  <c r="K41" i="26"/>
  <c r="I41" i="26"/>
  <c r="BC23" i="26"/>
  <c r="BB23" i="26"/>
  <c r="BA23" i="26"/>
  <c r="AZ23" i="26"/>
  <c r="AY23" i="26"/>
  <c r="AX23" i="26"/>
  <c r="AW23" i="26"/>
  <c r="AV23" i="26"/>
  <c r="AU23" i="26"/>
  <c r="AT23" i="26"/>
  <c r="AS23" i="26"/>
  <c r="AQ23" i="26"/>
  <c r="AP23" i="26"/>
  <c r="AC38" i="26"/>
  <c r="AA38" i="26"/>
  <c r="Y38" i="26"/>
  <c r="W38" i="26"/>
  <c r="U38" i="26"/>
  <c r="S38" i="26"/>
  <c r="Q38" i="26"/>
  <c r="O38" i="26"/>
  <c r="M38" i="26"/>
  <c r="K38" i="26"/>
  <c r="I38" i="26"/>
  <c r="BC14" i="26"/>
  <c r="BB14" i="26"/>
  <c r="BA14" i="26"/>
  <c r="AZ14" i="26"/>
  <c r="AY14" i="26"/>
  <c r="AX14" i="26"/>
  <c r="AW14" i="26"/>
  <c r="AV14" i="26"/>
  <c r="AU14" i="26"/>
  <c r="AT14" i="26"/>
  <c r="AS14" i="26"/>
  <c r="AQ14" i="26"/>
  <c r="AJ14" i="26"/>
  <c r="AC33" i="26"/>
  <c r="AA33" i="26"/>
  <c r="AO37" i="26" s="1"/>
  <c r="Y33" i="26"/>
  <c r="W33" i="26"/>
  <c r="U33" i="26"/>
  <c r="S33" i="26"/>
  <c r="Q33" i="26"/>
  <c r="O33" i="26"/>
  <c r="M33" i="26"/>
  <c r="K33" i="26"/>
  <c r="I33" i="26"/>
  <c r="BC28" i="26"/>
  <c r="BB28" i="26"/>
  <c r="BA28" i="26"/>
  <c r="AZ28" i="26"/>
  <c r="AY28" i="26"/>
  <c r="AX28" i="26"/>
  <c r="AW28" i="26"/>
  <c r="AV28" i="26"/>
  <c r="AU28" i="26"/>
  <c r="AT28" i="26"/>
  <c r="AS28" i="26"/>
  <c r="AQ28" i="26"/>
  <c r="AO28" i="26"/>
  <c r="AN28" i="26"/>
  <c r="AM28" i="26"/>
  <c r="AC37" i="26"/>
  <c r="AA37" i="26"/>
  <c r="Y37" i="26"/>
  <c r="AN36" i="26" s="1"/>
  <c r="W37" i="26"/>
  <c r="U37" i="26"/>
  <c r="AL28" i="26" s="1"/>
  <c r="S37" i="26"/>
  <c r="Q37" i="26"/>
  <c r="O37" i="26"/>
  <c r="M37" i="26"/>
  <c r="K37" i="26"/>
  <c r="I37" i="26"/>
  <c r="BC19" i="26"/>
  <c r="BB19" i="26"/>
  <c r="BA19" i="26"/>
  <c r="AZ19" i="26"/>
  <c r="AY19" i="26"/>
  <c r="AX19" i="26"/>
  <c r="AW19" i="26"/>
  <c r="AV19" i="26"/>
  <c r="AU19" i="26"/>
  <c r="AT19" i="26"/>
  <c r="AS19" i="26"/>
  <c r="AQ19" i="26"/>
  <c r="AC25" i="26"/>
  <c r="AP19" i="26" s="1"/>
  <c r="AA25" i="26"/>
  <c r="Y25" i="26"/>
  <c r="AN19" i="26" s="1"/>
  <c r="W25" i="26"/>
  <c r="U25" i="26"/>
  <c r="S25" i="26"/>
  <c r="AK27" i="26" s="1"/>
  <c r="Q25" i="26"/>
  <c r="AJ25" i="26" s="1"/>
  <c r="O25" i="26"/>
  <c r="M25" i="26"/>
  <c r="K25" i="26"/>
  <c r="I25" i="26"/>
  <c r="BC30" i="26"/>
  <c r="BB30" i="26"/>
  <c r="BA30" i="26"/>
  <c r="AZ30" i="26"/>
  <c r="AY30" i="26"/>
  <c r="AX30" i="26"/>
  <c r="AW30" i="26"/>
  <c r="AV30" i="26"/>
  <c r="AU30" i="26"/>
  <c r="AT30" i="26"/>
  <c r="AS30" i="26"/>
  <c r="AQ30" i="26"/>
  <c r="AN30" i="26"/>
  <c r="AJ30" i="26"/>
  <c r="AC22" i="26"/>
  <c r="AP30" i="26" s="1"/>
  <c r="AA22" i="26"/>
  <c r="AO30" i="26" s="1"/>
  <c r="Y22" i="26"/>
  <c r="W22" i="26"/>
  <c r="U22" i="26"/>
  <c r="AL30" i="26" s="1"/>
  <c r="S22" i="26"/>
  <c r="Q22" i="26"/>
  <c r="O22" i="26"/>
  <c r="M22" i="26"/>
  <c r="K22" i="26"/>
  <c r="I22" i="26"/>
  <c r="BC13" i="26"/>
  <c r="BB13" i="26"/>
  <c r="BA13" i="26"/>
  <c r="AZ13" i="26"/>
  <c r="AY13" i="26"/>
  <c r="AX13" i="26"/>
  <c r="AW13" i="26"/>
  <c r="AV13" i="26"/>
  <c r="AU13" i="26"/>
  <c r="AT13" i="26"/>
  <c r="AS13" i="26"/>
  <c r="AQ13" i="26"/>
  <c r="AC30" i="26"/>
  <c r="AA30" i="26"/>
  <c r="AO26" i="26" s="1"/>
  <c r="Y30" i="26"/>
  <c r="W30" i="26"/>
  <c r="U30" i="26"/>
  <c r="S30" i="26"/>
  <c r="AK26" i="26" s="1"/>
  <c r="Q30" i="26"/>
  <c r="O30" i="26"/>
  <c r="M30" i="26"/>
  <c r="K30" i="26"/>
  <c r="I30" i="26"/>
  <c r="BC7" i="26"/>
  <c r="BB7" i="26"/>
  <c r="BA7" i="26"/>
  <c r="AZ7" i="26"/>
  <c r="AY7" i="26"/>
  <c r="AX7" i="26"/>
  <c r="AW7" i="26"/>
  <c r="AV7" i="26"/>
  <c r="AU7" i="26"/>
  <c r="AT7" i="26"/>
  <c r="AS7" i="26"/>
  <c r="AQ7" i="26"/>
  <c r="AC31" i="26"/>
  <c r="AP35" i="26" s="1"/>
  <c r="AA31" i="26"/>
  <c r="Y31" i="26"/>
  <c r="W31" i="26"/>
  <c r="U31" i="26"/>
  <c r="S31" i="26"/>
  <c r="Q31" i="26"/>
  <c r="O31" i="26"/>
  <c r="M31" i="26"/>
  <c r="K31" i="26"/>
  <c r="I31" i="26"/>
  <c r="BC22" i="26"/>
  <c r="BB22" i="26"/>
  <c r="BA22" i="26"/>
  <c r="AZ22" i="26"/>
  <c r="AY22" i="26"/>
  <c r="AX22" i="26"/>
  <c r="AW22" i="26"/>
  <c r="AV22" i="26"/>
  <c r="AU22" i="26"/>
  <c r="AT22" i="26"/>
  <c r="AS22" i="26"/>
  <c r="AP22" i="26"/>
  <c r="AC27" i="26"/>
  <c r="AA27" i="26"/>
  <c r="Y27" i="26"/>
  <c r="AN22" i="26" s="1"/>
  <c r="W27" i="26"/>
  <c r="AM27" i="26" s="1"/>
  <c r="U27" i="26"/>
  <c r="S27" i="26"/>
  <c r="Q27" i="26"/>
  <c r="AJ22" i="26" s="1"/>
  <c r="O27" i="26"/>
  <c r="M27" i="26"/>
  <c r="K27" i="26"/>
  <c r="I27" i="26"/>
  <c r="BC11" i="26"/>
  <c r="BB11" i="26"/>
  <c r="BA11" i="26"/>
  <c r="AZ11" i="26"/>
  <c r="AY11" i="26"/>
  <c r="AX11" i="26"/>
  <c r="AW11" i="26"/>
  <c r="AV11" i="26"/>
  <c r="AU11" i="26"/>
  <c r="AT11" i="26"/>
  <c r="AS11" i="26"/>
  <c r="AQ11" i="26"/>
  <c r="AM11" i="26"/>
  <c r="AL11" i="26"/>
  <c r="AC32" i="26"/>
  <c r="AA32" i="26"/>
  <c r="Y32" i="26"/>
  <c r="W32" i="26"/>
  <c r="U32" i="26"/>
  <c r="S32" i="26"/>
  <c r="Q32" i="26"/>
  <c r="O32" i="26"/>
  <c r="M32" i="26"/>
  <c r="K32" i="26"/>
  <c r="I32" i="26"/>
  <c r="BC17" i="26"/>
  <c r="BB17" i="26"/>
  <c r="BA17" i="26"/>
  <c r="AZ17" i="26"/>
  <c r="AY17" i="26"/>
  <c r="AX17" i="26"/>
  <c r="AW17" i="26"/>
  <c r="AV17" i="26"/>
  <c r="AU17" i="26"/>
  <c r="AT17" i="26"/>
  <c r="AS17" i="26"/>
  <c r="AQ17" i="26"/>
  <c r="AL17" i="26"/>
  <c r="AC21" i="26"/>
  <c r="AA21" i="26"/>
  <c r="Y21" i="26"/>
  <c r="W21" i="26"/>
  <c r="U21" i="26"/>
  <c r="S21" i="26"/>
  <c r="Q21" i="26"/>
  <c r="AJ17" i="26" s="1"/>
  <c r="O21" i="26"/>
  <c r="M21" i="26"/>
  <c r="K21" i="26"/>
  <c r="I21" i="26"/>
  <c r="BC12" i="26"/>
  <c r="BB12" i="26"/>
  <c r="BA12" i="26"/>
  <c r="AZ12" i="26"/>
  <c r="AY12" i="26"/>
  <c r="AX12" i="26"/>
  <c r="AW12" i="26"/>
  <c r="AV12" i="26"/>
  <c r="AU12" i="26"/>
  <c r="AT12" i="26"/>
  <c r="AS12" i="26"/>
  <c r="AQ12" i="26"/>
  <c r="AC12" i="26"/>
  <c r="AP12" i="26" s="1"/>
  <c r="AA12" i="26"/>
  <c r="Y12" i="26"/>
  <c r="W12" i="26"/>
  <c r="AM12" i="26" s="1"/>
  <c r="U12" i="26"/>
  <c r="S12" i="26"/>
  <c r="AK12" i="26" s="1"/>
  <c r="Q12" i="26"/>
  <c r="O12" i="26"/>
  <c r="AI12" i="26" s="1"/>
  <c r="M12" i="26"/>
  <c r="AH12" i="26" s="1"/>
  <c r="K12" i="26"/>
  <c r="I12" i="26"/>
  <c r="BC16" i="26"/>
  <c r="BB16" i="26"/>
  <c r="BA16" i="26"/>
  <c r="AZ16" i="26"/>
  <c r="AY16" i="26"/>
  <c r="AX16" i="26"/>
  <c r="AW16" i="26"/>
  <c r="AV16" i="26"/>
  <c r="AU16" i="26"/>
  <c r="AT16" i="26"/>
  <c r="AS16" i="26"/>
  <c r="AQ16" i="26"/>
  <c r="AA6" i="26"/>
  <c r="Y6" i="26"/>
  <c r="W6" i="26"/>
  <c r="U6" i="26"/>
  <c r="S6" i="26"/>
  <c r="Q6" i="26"/>
  <c r="O6" i="26"/>
  <c r="M6" i="26"/>
  <c r="K6" i="26"/>
  <c r="I6" i="26"/>
  <c r="BC31" i="26"/>
  <c r="BB31" i="26"/>
  <c r="BA31" i="26"/>
  <c r="AZ31" i="26"/>
  <c r="AY31" i="26"/>
  <c r="AX31" i="26"/>
  <c r="AW31" i="26"/>
  <c r="AV31" i="26"/>
  <c r="AU31" i="26"/>
  <c r="AT31" i="26"/>
  <c r="AS31" i="26"/>
  <c r="AQ31" i="26"/>
  <c r="AC14" i="26"/>
  <c r="AP14" i="26" s="1"/>
  <c r="AA14" i="26"/>
  <c r="Y14" i="26"/>
  <c r="W14" i="26"/>
  <c r="U14" i="26"/>
  <c r="S14" i="26"/>
  <c r="AK14" i="26" s="1"/>
  <c r="Q14" i="26"/>
  <c r="O14" i="26"/>
  <c r="M14" i="26"/>
  <c r="K14" i="26"/>
  <c r="I14" i="26"/>
  <c r="BC6" i="26"/>
  <c r="BB6" i="26"/>
  <c r="BA6" i="26"/>
  <c r="AZ6" i="26"/>
  <c r="AY6" i="26"/>
  <c r="AX6" i="26"/>
  <c r="AW6" i="26"/>
  <c r="AV6" i="26"/>
  <c r="AU6" i="26"/>
  <c r="AT6" i="26"/>
  <c r="AS6" i="26"/>
  <c r="AQ6" i="26"/>
  <c r="AC36" i="26"/>
  <c r="AA36" i="26"/>
  <c r="Y36" i="26"/>
  <c r="W36" i="26"/>
  <c r="U36" i="26"/>
  <c r="S36" i="26"/>
  <c r="Q36" i="26"/>
  <c r="O36" i="26"/>
  <c r="M36" i="26"/>
  <c r="K36" i="26"/>
  <c r="I36" i="26"/>
  <c r="BC8" i="26"/>
  <c r="BB8" i="26"/>
  <c r="BA8" i="26"/>
  <c r="AZ8" i="26"/>
  <c r="AY8" i="26"/>
  <c r="AX8" i="26"/>
  <c r="AW8" i="26"/>
  <c r="AV8" i="26"/>
  <c r="AU8" i="26"/>
  <c r="AT8" i="26"/>
  <c r="AS8" i="26"/>
  <c r="AQ8" i="26"/>
  <c r="AC5" i="26"/>
  <c r="AA5" i="26"/>
  <c r="Y5" i="26"/>
  <c r="W5" i="26"/>
  <c r="U5" i="26"/>
  <c r="S5" i="26"/>
  <c r="Q5" i="26"/>
  <c r="O5" i="26"/>
  <c r="M5" i="26"/>
  <c r="K5" i="26"/>
  <c r="I5" i="26"/>
  <c r="BC5" i="26"/>
  <c r="BB5" i="26"/>
  <c r="BA5" i="26"/>
  <c r="AZ5" i="26"/>
  <c r="AY5" i="26"/>
  <c r="AX5" i="26"/>
  <c r="AW5" i="26"/>
  <c r="AV5" i="26"/>
  <c r="AU5" i="26"/>
  <c r="AT5" i="26"/>
  <c r="AS5" i="26"/>
  <c r="AQ5" i="26"/>
  <c r="AC7" i="26"/>
  <c r="AA7" i="26"/>
  <c r="Y7" i="26"/>
  <c r="W7" i="26"/>
  <c r="U7" i="26"/>
  <c r="S7" i="26"/>
  <c r="Q7" i="26"/>
  <c r="O7" i="26"/>
  <c r="M7" i="26"/>
  <c r="K7" i="26"/>
  <c r="I7" i="26"/>
  <c r="BC9" i="26"/>
  <c r="BB9" i="26"/>
  <c r="BA9" i="26"/>
  <c r="AZ9" i="26"/>
  <c r="AY9" i="26"/>
  <c r="AX9" i="26"/>
  <c r="AW9" i="26"/>
  <c r="AV9" i="26"/>
  <c r="AU9" i="26"/>
  <c r="AT9" i="26"/>
  <c r="AS9" i="26"/>
  <c r="AQ9" i="26"/>
  <c r="AC9" i="26"/>
  <c r="AA9" i="26"/>
  <c r="Y9" i="26"/>
  <c r="W9" i="26"/>
  <c r="U9" i="26"/>
  <c r="S9" i="26"/>
  <c r="Q9" i="26"/>
  <c r="O9" i="26"/>
  <c r="M9" i="26"/>
  <c r="K9" i="26"/>
  <c r="I9" i="26"/>
  <c r="BC3" i="26"/>
  <c r="BB3" i="26"/>
  <c r="BA3" i="26"/>
  <c r="AZ3" i="26"/>
  <c r="AY3" i="26"/>
  <c r="AX3" i="26"/>
  <c r="AW3" i="26"/>
  <c r="AV3" i="26"/>
  <c r="AU3" i="26"/>
  <c r="AT3" i="26"/>
  <c r="AS3" i="26"/>
  <c r="AQ3" i="26"/>
  <c r="AC11" i="26"/>
  <c r="AA11" i="26"/>
  <c r="Y11" i="26"/>
  <c r="W11" i="26"/>
  <c r="U11" i="26"/>
  <c r="S11" i="26"/>
  <c r="Q11" i="26"/>
  <c r="O11" i="26"/>
  <c r="M11" i="26"/>
  <c r="K11" i="26"/>
  <c r="I11" i="26"/>
  <c r="BC15" i="26"/>
  <c r="BB15" i="26"/>
  <c r="BA15" i="26"/>
  <c r="AZ15" i="26"/>
  <c r="AY15" i="26"/>
  <c r="AX15" i="26"/>
  <c r="AW15" i="26"/>
  <c r="AV15" i="26"/>
  <c r="AU15" i="26"/>
  <c r="AT15" i="26"/>
  <c r="AS15" i="26"/>
  <c r="AQ15" i="26"/>
  <c r="AC3" i="26"/>
  <c r="AA3" i="26"/>
  <c r="Y3" i="26"/>
  <c r="AN15" i="26" s="1"/>
  <c r="W3" i="26"/>
  <c r="AM15" i="26" s="1"/>
  <c r="U3" i="26"/>
  <c r="S3" i="26"/>
  <c r="Q3" i="26"/>
  <c r="O3" i="26"/>
  <c r="AI15" i="26" s="1"/>
  <c r="M3" i="26"/>
  <c r="K3" i="26"/>
  <c r="I3" i="26"/>
  <c r="AF15" i="26" s="1"/>
  <c r="BC10" i="26"/>
  <c r="BB10" i="26"/>
  <c r="BA10" i="26"/>
  <c r="AZ10" i="26"/>
  <c r="AY10" i="26"/>
  <c r="AX10" i="26"/>
  <c r="AW10" i="26"/>
  <c r="AV10" i="26"/>
  <c r="AU10" i="26"/>
  <c r="AT10" i="26"/>
  <c r="AS10" i="26"/>
  <c r="AQ10" i="26"/>
  <c r="AC10" i="26"/>
  <c r="AA10" i="26"/>
  <c r="Y10" i="26"/>
  <c r="W10" i="26"/>
  <c r="AM10" i="26" s="1"/>
  <c r="U10" i="26"/>
  <c r="AL10" i="26" s="1"/>
  <c r="S10" i="26"/>
  <c r="Q10" i="26"/>
  <c r="O10" i="26"/>
  <c r="AI10" i="26" s="1"/>
  <c r="M10" i="26"/>
  <c r="AH10" i="26" s="1"/>
  <c r="K10" i="26"/>
  <c r="I10" i="26"/>
  <c r="BC18" i="26"/>
  <c r="BB18" i="26"/>
  <c r="BA18" i="26"/>
  <c r="AZ18" i="26"/>
  <c r="AY18" i="26"/>
  <c r="AX18" i="26"/>
  <c r="AW18" i="26"/>
  <c r="AV18" i="26"/>
  <c r="AU18" i="26"/>
  <c r="AT18" i="26"/>
  <c r="AS18" i="26"/>
  <c r="AQ18" i="26"/>
  <c r="AC18" i="26"/>
  <c r="AP18" i="26" s="1"/>
  <c r="AA18" i="26"/>
  <c r="AO18" i="26" s="1"/>
  <c r="Y18" i="26"/>
  <c r="AN18" i="26" s="1"/>
  <c r="W18" i="26"/>
  <c r="AM18" i="26" s="1"/>
  <c r="U18" i="26"/>
  <c r="AL18" i="26" s="1"/>
  <c r="S18" i="26"/>
  <c r="AK18" i="26" s="1"/>
  <c r="Q18" i="26"/>
  <c r="AJ18" i="26" s="1"/>
  <c r="O18" i="26"/>
  <c r="AI18" i="26" s="1"/>
  <c r="M18" i="26"/>
  <c r="AH18" i="26" s="1"/>
  <c r="K18" i="26"/>
  <c r="AG18" i="26" s="1"/>
  <c r="I18" i="26"/>
  <c r="AF18" i="26" s="1"/>
  <c r="BC4" i="26"/>
  <c r="BB4" i="26"/>
  <c r="BA4" i="26"/>
  <c r="AZ4" i="26"/>
  <c r="AY4" i="26"/>
  <c r="AX4" i="26"/>
  <c r="AW4" i="26"/>
  <c r="AV4" i="26"/>
  <c r="AU4" i="26"/>
  <c r="AT4" i="26"/>
  <c r="AS4" i="26"/>
  <c r="AQ4" i="26"/>
  <c r="AC4" i="26"/>
  <c r="AP4" i="26" s="1"/>
  <c r="AA4" i="26"/>
  <c r="AO4" i="26" s="1"/>
  <c r="Y4" i="26"/>
  <c r="AN4" i="26" s="1"/>
  <c r="W4" i="26"/>
  <c r="AM4" i="26" s="1"/>
  <c r="U4" i="26"/>
  <c r="AL4" i="26" s="1"/>
  <c r="S4" i="26"/>
  <c r="AK4" i="26" s="1"/>
  <c r="Q4" i="26"/>
  <c r="AJ4" i="26" s="1"/>
  <c r="O4" i="26"/>
  <c r="AI4" i="26" s="1"/>
  <c r="M4" i="26"/>
  <c r="AH4" i="26" s="1"/>
  <c r="K4" i="26"/>
  <c r="AG4" i="26" s="1"/>
  <c r="I4" i="26"/>
  <c r="AF4" i="26" s="1"/>
  <c r="AR46" i="26" l="1"/>
  <c r="AR44" i="26"/>
  <c r="AE43" i="26"/>
  <c r="AR38" i="26"/>
  <c r="AR27" i="26"/>
  <c r="AR10" i="26"/>
  <c r="AR5" i="26"/>
  <c r="AP16" i="26"/>
  <c r="AR16" i="26"/>
  <c r="AR17" i="26"/>
  <c r="AL23" i="26"/>
  <c r="AL27" i="26"/>
  <c r="AR22" i="26"/>
  <c r="AR28" i="26"/>
  <c r="AR14" i="26"/>
  <c r="AF29" i="26"/>
  <c r="AE18" i="26"/>
  <c r="AR18" i="26"/>
  <c r="AR9" i="26"/>
  <c r="AR11" i="26"/>
  <c r="AR30" i="26"/>
  <c r="AO19" i="26"/>
  <c r="AK25" i="26"/>
  <c r="AR25" i="26"/>
  <c r="AE48" i="26"/>
  <c r="AR49" i="26"/>
  <c r="AR51" i="26"/>
  <c r="AR53" i="26"/>
  <c r="AE47" i="26"/>
  <c r="AR41" i="26"/>
  <c r="AR37" i="26"/>
  <c r="AR34" i="26"/>
  <c r="AR29" i="26"/>
  <c r="AR20" i="26"/>
  <c r="AL14" i="26"/>
  <c r="AO11" i="26"/>
  <c r="AE4" i="26"/>
  <c r="AR4" i="26"/>
  <c r="AR3" i="26"/>
  <c r="AR6" i="26"/>
  <c r="AR13" i="26"/>
  <c r="AR19" i="26"/>
  <c r="AR23" i="26"/>
  <c r="AR33" i="26"/>
  <c r="AR45" i="26"/>
  <c r="AR43" i="26"/>
  <c r="AR40" i="26"/>
  <c r="AR36" i="26"/>
  <c r="AN34" i="26"/>
  <c r="AH29" i="26"/>
  <c r="AE29" i="26" s="1"/>
  <c r="AR21" i="26"/>
  <c r="AR24" i="26"/>
  <c r="AN11" i="26"/>
  <c r="AR15" i="26"/>
  <c r="AR8" i="26"/>
  <c r="AR31" i="26"/>
  <c r="AR12" i="26"/>
  <c r="AK22" i="26"/>
  <c r="AR7" i="26"/>
  <c r="AI27" i="26"/>
  <c r="AO25" i="26"/>
  <c r="AR26" i="26"/>
  <c r="AO33" i="26"/>
  <c r="AR48" i="26"/>
  <c r="AR50" i="26"/>
  <c r="AR52" i="26"/>
  <c r="AR47" i="26"/>
  <c r="AR42" i="26"/>
  <c r="AR39" i="26"/>
  <c r="AR35" i="26"/>
  <c r="AO29" i="26"/>
  <c r="AG29" i="26"/>
  <c r="AN24" i="26"/>
  <c r="AJ24" i="26"/>
  <c r="AN14" i="26"/>
  <c r="AP10" i="26"/>
  <c r="AP28" i="26"/>
  <c r="AP11" i="26"/>
  <c r="AE10" i="26" s="1"/>
  <c r="AO24" i="26"/>
  <c r="AK24" i="26"/>
  <c r="AG24" i="26"/>
  <c r="AO14" i="26"/>
  <c r="AF10" i="26"/>
  <c r="AJ10" i="26"/>
  <c r="AN10" i="26"/>
  <c r="AG15" i="26"/>
  <c r="AK15" i="26"/>
  <c r="AO15" i="26"/>
  <c r="AF7" i="26"/>
  <c r="AK17" i="26"/>
  <c r="AE17" i="26" s="1"/>
  <c r="AJ21" i="26"/>
  <c r="AL19" i="26"/>
  <c r="AG35" i="26"/>
  <c r="AO36" i="26"/>
  <c r="AG10" i="26"/>
  <c r="AK10" i="26"/>
  <c r="AO10" i="26"/>
  <c r="AM22" i="26"/>
  <c r="AL22" i="26"/>
  <c r="AJ27" i="26"/>
  <c r="AM19" i="26"/>
  <c r="AN37" i="26"/>
  <c r="AL12" i="26"/>
  <c r="AN20" i="26"/>
  <c r="AI29" i="26"/>
  <c r="AM14" i="26"/>
  <c r="AO22" i="26"/>
  <c r="AO12" i="26"/>
  <c r="AN33" i="26"/>
  <c r="AN9" i="26"/>
  <c r="AN12" i="26"/>
  <c r="AO3" i="26"/>
  <c r="AH30" i="26"/>
  <c r="AH14" i="26"/>
  <c r="AK11" i="26"/>
  <c r="AM3" i="26"/>
  <c r="AM13" i="26"/>
  <c r="AL13" i="26"/>
  <c r="AJ15" i="26"/>
  <c r="AJ12" i="26"/>
  <c r="AK3" i="26"/>
  <c r="AI11" i="26"/>
  <c r="AG22" i="26"/>
  <c r="AG17" i="26"/>
  <c r="AF12" i="26"/>
  <c r="AE12" i="26" s="1"/>
  <c r="AI3" i="26"/>
  <c r="AI25" i="26"/>
  <c r="AG3" i="26"/>
  <c r="AG25" i="26"/>
  <c r="AF22" i="26"/>
  <c r="AE22" i="26" s="1"/>
  <c r="AF17" i="26"/>
  <c r="AI17" i="26"/>
  <c r="AI22" i="26"/>
  <c r="AH22" i="26"/>
  <c r="AH43" i="26"/>
  <c r="AH17" i="26"/>
  <c r="AH33" i="26"/>
  <c r="AG12" i="26"/>
  <c r="AG11" i="26"/>
  <c r="AF30" i="26"/>
  <c r="AF14" i="26"/>
  <c r="AE14" i="26" s="1"/>
  <c r="AH15" i="26"/>
  <c r="AL15" i="26"/>
  <c r="AP15" i="26"/>
  <c r="AI43" i="26"/>
  <c r="AH5" i="26"/>
  <c r="AL5" i="26"/>
  <c r="AP5" i="26"/>
  <c r="AI8" i="26"/>
  <c r="AM8" i="26"/>
  <c r="AF6" i="26"/>
  <c r="AJ6" i="26"/>
  <c r="AN6" i="26"/>
  <c r="AG31" i="26"/>
  <c r="AE31" i="26" s="1"/>
  <c r="AK31" i="26"/>
  <c r="AO31" i="26"/>
  <c r="AH11" i="26"/>
  <c r="AI30" i="26"/>
  <c r="AE30" i="26" s="1"/>
  <c r="AM30" i="26"/>
  <c r="AI14" i="26"/>
  <c r="AF25" i="26"/>
  <c r="AE25" i="26" s="1"/>
  <c r="AG33" i="26"/>
  <c r="AK33" i="26"/>
  <c r="AF5" i="26"/>
  <c r="AJ5" i="26"/>
  <c r="AN5" i="26"/>
  <c r="AG8" i="26"/>
  <c r="AK8" i="26"/>
  <c r="AO8" i="26"/>
  <c r="AH6" i="26"/>
  <c r="AL6" i="26"/>
  <c r="AP6" i="26"/>
  <c r="AI31" i="26"/>
  <c r="AM31" i="26"/>
  <c r="AF11" i="26"/>
  <c r="AJ11" i="26"/>
  <c r="AG30" i="26"/>
  <c r="AK30" i="26"/>
  <c r="AG14" i="26"/>
  <c r="AH25" i="26"/>
  <c r="AL25" i="26"/>
  <c r="AI33" i="26"/>
  <c r="AH47" i="26"/>
  <c r="AP31" i="26"/>
  <c r="AG16" i="26"/>
  <c r="AI16" i="26"/>
  <c r="AK16" i="26"/>
  <c r="AM16" i="26"/>
  <c r="AO16" i="26"/>
  <c r="AG7" i="26"/>
  <c r="AI7" i="26"/>
  <c r="AK7" i="26"/>
  <c r="AM7" i="26"/>
  <c r="AO7" i="26"/>
  <c r="AF13" i="26"/>
  <c r="AH13" i="26"/>
  <c r="AJ13" i="26"/>
  <c r="AN13" i="26"/>
  <c r="AP13" i="26"/>
  <c r="AF19" i="26"/>
  <c r="AH19" i="26"/>
  <c r="AF28" i="26"/>
  <c r="AH28" i="26"/>
  <c r="AK28" i="26"/>
  <c r="AF23" i="26"/>
  <c r="AH23" i="26"/>
  <c r="AN23" i="26"/>
  <c r="AH32" i="26"/>
  <c r="AK32" i="26"/>
  <c r="AF26" i="26"/>
  <c r="AE26" i="26" s="1"/>
  <c r="AH26" i="26"/>
  <c r="AM26" i="26"/>
  <c r="AF46" i="26"/>
  <c r="AE46" i="26" s="1"/>
  <c r="AI46" i="26"/>
  <c r="AG46" i="26"/>
  <c r="AH45" i="26"/>
  <c r="AI44" i="26"/>
  <c r="AG44" i="26"/>
  <c r="AE44" i="26" s="1"/>
  <c r="AI42" i="26"/>
  <c r="AG42" i="26"/>
  <c r="AE42" i="26" s="1"/>
  <c r="AL41" i="26"/>
  <c r="AH41" i="26"/>
  <c r="AI40" i="26"/>
  <c r="AG40" i="26"/>
  <c r="AG39" i="26"/>
  <c r="AH38" i="26"/>
  <c r="AE38" i="26" s="1"/>
  <c r="AG38" i="26"/>
  <c r="AH37" i="26"/>
  <c r="AF37" i="26"/>
  <c r="AE37" i="26" s="1"/>
  <c r="AI36" i="26"/>
  <c r="AG36" i="26"/>
  <c r="AF35" i="26"/>
  <c r="AO27" i="26"/>
  <c r="AG27" i="26"/>
  <c r="AH34" i="26"/>
  <c r="AF34" i="26"/>
  <c r="AF20" i="26"/>
  <c r="AO21" i="26"/>
  <c r="AM21" i="26"/>
  <c r="AI21" i="26"/>
  <c r="AG21" i="26"/>
  <c r="AH24" i="26"/>
  <c r="AN3" i="26"/>
  <c r="AG9" i="26"/>
  <c r="AI9" i="26"/>
  <c r="AK9" i="26"/>
  <c r="AM9" i="26"/>
  <c r="AO9" i="26"/>
  <c r="AF3" i="26"/>
  <c r="AH3" i="26"/>
  <c r="AJ3" i="26"/>
  <c r="AL3" i="26"/>
  <c r="AP3" i="26"/>
  <c r="AF9" i="26"/>
  <c r="AH9" i="26"/>
  <c r="AJ9" i="26"/>
  <c r="AL9" i="26"/>
  <c r="AP9" i="26"/>
  <c r="AG5" i="26"/>
  <c r="AI5" i="26"/>
  <c r="AK5" i="26"/>
  <c r="AM5" i="26"/>
  <c r="AO5" i="26"/>
  <c r="AF8" i="26"/>
  <c r="AH8" i="26"/>
  <c r="AJ8" i="26"/>
  <c r="AL8" i="26"/>
  <c r="AN8" i="26"/>
  <c r="AP8" i="26"/>
  <c r="AG6" i="26"/>
  <c r="AI6" i="26"/>
  <c r="AK6" i="26"/>
  <c r="AM6" i="26"/>
  <c r="AO6" i="26"/>
  <c r="AF31" i="26"/>
  <c r="AH31" i="26"/>
  <c r="AJ31" i="26"/>
  <c r="AL31" i="26"/>
  <c r="AN31" i="26"/>
  <c r="AF16" i="26"/>
  <c r="AH16" i="26"/>
  <c r="AJ16" i="26"/>
  <c r="AL16" i="26"/>
  <c r="AN16" i="26"/>
  <c r="AH7" i="26"/>
  <c r="AJ7" i="26"/>
  <c r="AP7" i="26"/>
  <c r="AL7" i="26"/>
  <c r="AN7" i="26"/>
  <c r="AG13" i="26"/>
  <c r="AI13" i="26"/>
  <c r="AK13" i="26"/>
  <c r="AO13" i="26"/>
  <c r="AG19" i="26"/>
  <c r="AE19" i="26" s="1"/>
  <c r="AI19" i="26"/>
  <c r="AK19" i="26"/>
  <c r="AJ19" i="26"/>
  <c r="AG28" i="26"/>
  <c r="AI28" i="26"/>
  <c r="AJ28" i="26"/>
  <c r="AG23" i="26"/>
  <c r="AI23" i="26"/>
  <c r="AK23" i="26"/>
  <c r="AJ23" i="26"/>
  <c r="AM23" i="26"/>
  <c r="AO23" i="26"/>
  <c r="AG32" i="26"/>
  <c r="AI32" i="26"/>
  <c r="AJ32" i="26"/>
  <c r="AP32" i="26"/>
  <c r="AE33" i="26" s="1"/>
  <c r="AG26" i="26"/>
  <c r="AI26" i="26"/>
  <c r="AJ26" i="26"/>
  <c r="AL26" i="26"/>
  <c r="AN26" i="26"/>
  <c r="AP26" i="26"/>
  <c r="AH46" i="26"/>
  <c r="AI45" i="26"/>
  <c r="AH44" i="26"/>
  <c r="AH42" i="26"/>
  <c r="AG41" i="26"/>
  <c r="AI41" i="26"/>
  <c r="AH40" i="26"/>
  <c r="AI39" i="26"/>
  <c r="AH39" i="26"/>
  <c r="AK38" i="26"/>
  <c r="AI38" i="26"/>
  <c r="AF38" i="26"/>
  <c r="AI37" i="26"/>
  <c r="AG37" i="26"/>
  <c r="AP36" i="26"/>
  <c r="AL36" i="26"/>
  <c r="AH36" i="26"/>
  <c r="AE36" i="26" s="1"/>
  <c r="AI35" i="26"/>
  <c r="AE35" i="26" s="1"/>
  <c r="AP27" i="26"/>
  <c r="AN27" i="26"/>
  <c r="AH27" i="26"/>
  <c r="AF27" i="26"/>
  <c r="AJ34" i="26"/>
  <c r="AM34" i="26"/>
  <c r="AI34" i="26"/>
  <c r="AG34" i="26"/>
  <c r="AI20" i="26"/>
  <c r="AP21" i="26"/>
  <c r="AK21" i="26"/>
  <c r="AL21" i="26"/>
  <c r="AH21" i="26"/>
  <c r="AI24" i="26"/>
  <c r="AD44" i="26"/>
  <c r="AD17" i="26"/>
  <c r="AD20" i="26"/>
  <c r="AD15" i="26"/>
  <c r="AD35" i="26"/>
  <c r="AF21" i="26"/>
  <c r="AD29" i="26"/>
  <c r="AD26" i="26"/>
  <c r="AD8" i="26"/>
  <c r="AD39" i="26"/>
  <c r="AF40" i="26"/>
  <c r="AE40" i="26" s="1"/>
  <c r="AF36" i="26"/>
  <c r="AD24" i="26"/>
  <c r="AF24" i="26"/>
  <c r="AE24" i="26" s="1"/>
  <c r="AD45" i="26"/>
  <c r="AD34" i="26"/>
  <c r="AD23" i="26"/>
  <c r="AD19" i="26"/>
  <c r="AD28" i="26"/>
  <c r="AD47" i="26"/>
  <c r="AD40" i="26"/>
  <c r="AF39" i="26"/>
  <c r="AE39" i="26" s="1"/>
  <c r="AD13" i="26"/>
  <c r="AH35" i="26"/>
  <c r="AD43" i="26"/>
  <c r="AH20" i="26"/>
  <c r="AE20" i="26" s="1"/>
  <c r="AF47" i="26"/>
  <c r="AF45" i="26"/>
  <c r="AE45" i="26" s="1"/>
  <c r="AF43" i="26"/>
  <c r="AF41" i="26"/>
  <c r="AE41" i="26" s="1"/>
  <c r="AF33" i="26"/>
  <c r="AD16" i="26"/>
  <c r="AF50" i="26"/>
  <c r="AE50" i="26" s="1"/>
  <c r="AD50" i="26"/>
  <c r="AF52" i="26"/>
  <c r="AE52" i="26" s="1"/>
  <c r="AD52" i="26"/>
  <c r="AD18" i="26"/>
  <c r="AD9" i="26"/>
  <c r="AD14" i="26"/>
  <c r="AD32" i="26"/>
  <c r="AD31" i="26"/>
  <c r="AD22" i="26"/>
  <c r="AD37" i="26"/>
  <c r="AD38" i="26"/>
  <c r="AD48" i="26"/>
  <c r="AF32" i="26"/>
  <c r="AD42" i="26"/>
  <c r="AF49" i="26"/>
  <c r="AE49" i="26" s="1"/>
  <c r="AD49" i="26"/>
  <c r="AF51" i="26"/>
  <c r="AE51" i="26" s="1"/>
  <c r="AD51" i="26"/>
  <c r="AF53" i="26"/>
  <c r="AE53" i="26" s="1"/>
  <c r="AD53" i="26"/>
  <c r="AD3" i="26"/>
  <c r="AD5" i="26"/>
  <c r="AD12" i="26"/>
  <c r="AD4" i="26"/>
  <c r="AD10" i="26"/>
  <c r="AD11" i="26"/>
  <c r="AD7" i="26"/>
  <c r="AD36" i="26"/>
  <c r="AD6" i="26"/>
  <c r="AD21" i="26"/>
  <c r="AD27" i="26"/>
  <c r="AD30" i="26"/>
  <c r="AD25" i="26"/>
  <c r="AD33" i="26"/>
  <c r="AD41" i="26"/>
  <c r="AD46" i="26"/>
  <c r="AQ77" i="5"/>
  <c r="AR77" i="5"/>
  <c r="AS77" i="5"/>
  <c r="AT77" i="5"/>
  <c r="AU77" i="5"/>
  <c r="AV77" i="5"/>
  <c r="AW77" i="5"/>
  <c r="AX77" i="5"/>
  <c r="AY77" i="5"/>
  <c r="AZ77" i="5"/>
  <c r="BA77" i="5"/>
  <c r="AQ78" i="5"/>
  <c r="AR78" i="5"/>
  <c r="AS78" i="5"/>
  <c r="AT78" i="5"/>
  <c r="AU78" i="5"/>
  <c r="AV78" i="5"/>
  <c r="AW78" i="5"/>
  <c r="AX78" i="5"/>
  <c r="AY78" i="5"/>
  <c r="AZ78" i="5"/>
  <c r="BA78" i="5"/>
  <c r="AQ79" i="5"/>
  <c r="AR79" i="5"/>
  <c r="AS79" i="5"/>
  <c r="AT79" i="5"/>
  <c r="AU79" i="5"/>
  <c r="AV79" i="5"/>
  <c r="AW79" i="5"/>
  <c r="AX79" i="5"/>
  <c r="AY79" i="5"/>
  <c r="AZ79" i="5"/>
  <c r="BA79" i="5"/>
  <c r="AQ80" i="5"/>
  <c r="AR80" i="5"/>
  <c r="AS80" i="5"/>
  <c r="AT80" i="5"/>
  <c r="AU80" i="5"/>
  <c r="AV80" i="5"/>
  <c r="AW80" i="5"/>
  <c r="AX80" i="5"/>
  <c r="AY80" i="5"/>
  <c r="AZ80" i="5"/>
  <c r="BA80" i="5"/>
  <c r="AQ81" i="5"/>
  <c r="AR81" i="5"/>
  <c r="AS81" i="5"/>
  <c r="AT81" i="5"/>
  <c r="AU81" i="5"/>
  <c r="AV81" i="5"/>
  <c r="AW81" i="5"/>
  <c r="AX81" i="5"/>
  <c r="AY81" i="5"/>
  <c r="AZ81" i="5"/>
  <c r="BA81" i="5"/>
  <c r="AQ82" i="5"/>
  <c r="AR82" i="5"/>
  <c r="AS82" i="5"/>
  <c r="AT82" i="5"/>
  <c r="AU82" i="5"/>
  <c r="AV82" i="5"/>
  <c r="AW82" i="5"/>
  <c r="AX82" i="5"/>
  <c r="AY82" i="5"/>
  <c r="AZ82" i="5"/>
  <c r="BA82" i="5"/>
  <c r="AQ83" i="5"/>
  <c r="AR83" i="5"/>
  <c r="AS83" i="5"/>
  <c r="AT83" i="5"/>
  <c r="AU83" i="5"/>
  <c r="AV83" i="5"/>
  <c r="AW83" i="5"/>
  <c r="AX83" i="5"/>
  <c r="AY83" i="5"/>
  <c r="AZ83" i="5"/>
  <c r="BA83" i="5"/>
  <c r="AQ84" i="5"/>
  <c r="AR84" i="5"/>
  <c r="AS84" i="5"/>
  <c r="AT84" i="5"/>
  <c r="AU84" i="5"/>
  <c r="AV84" i="5"/>
  <c r="AW84" i="5"/>
  <c r="AX84" i="5"/>
  <c r="AY84" i="5"/>
  <c r="AZ84" i="5"/>
  <c r="BA84" i="5"/>
  <c r="AQ64" i="5"/>
  <c r="AR64" i="5"/>
  <c r="AS64" i="5"/>
  <c r="AT64" i="5"/>
  <c r="AU64" i="5"/>
  <c r="AV64" i="5"/>
  <c r="AW64" i="5"/>
  <c r="AX64" i="5"/>
  <c r="AY64" i="5"/>
  <c r="AZ64" i="5"/>
  <c r="BA64" i="5"/>
  <c r="AQ65" i="5"/>
  <c r="AR65" i="5"/>
  <c r="AS65" i="5"/>
  <c r="AT65" i="5"/>
  <c r="AU65" i="5"/>
  <c r="AV65" i="5"/>
  <c r="AW65" i="5"/>
  <c r="AX65" i="5"/>
  <c r="AY65" i="5"/>
  <c r="AZ65" i="5"/>
  <c r="BA65" i="5"/>
  <c r="AQ66" i="5"/>
  <c r="AR66" i="5"/>
  <c r="AS66" i="5"/>
  <c r="AT66" i="5"/>
  <c r="AU66" i="5"/>
  <c r="AV66" i="5"/>
  <c r="AW66" i="5"/>
  <c r="AX66" i="5"/>
  <c r="AY66" i="5"/>
  <c r="AZ66" i="5"/>
  <c r="BA66" i="5"/>
  <c r="AQ67" i="5"/>
  <c r="AR67" i="5"/>
  <c r="AS67" i="5"/>
  <c r="AT67" i="5"/>
  <c r="AU67" i="5"/>
  <c r="AV67" i="5"/>
  <c r="AW67" i="5"/>
  <c r="AX67" i="5"/>
  <c r="AY67" i="5"/>
  <c r="AZ67" i="5"/>
  <c r="BA67" i="5"/>
  <c r="AQ68" i="5"/>
  <c r="AR68" i="5"/>
  <c r="AS68" i="5"/>
  <c r="AT68" i="5"/>
  <c r="AP68" i="5" s="1"/>
  <c r="AU68" i="5"/>
  <c r="AV68" i="5"/>
  <c r="AW68" i="5"/>
  <c r="AX68" i="5"/>
  <c r="AY68" i="5"/>
  <c r="AZ68" i="5"/>
  <c r="BA68" i="5"/>
  <c r="AQ69" i="5"/>
  <c r="AR69" i="5"/>
  <c r="AS69" i="5"/>
  <c r="AT69" i="5"/>
  <c r="AU69" i="5"/>
  <c r="AV69" i="5"/>
  <c r="AW69" i="5"/>
  <c r="AX69" i="5"/>
  <c r="AY69" i="5"/>
  <c r="AZ69" i="5"/>
  <c r="BA69" i="5"/>
  <c r="AQ53" i="5"/>
  <c r="AR53" i="5"/>
  <c r="AS53" i="5"/>
  <c r="AT53" i="5"/>
  <c r="AU53" i="5"/>
  <c r="AV53" i="5"/>
  <c r="AW53" i="5"/>
  <c r="AX53" i="5"/>
  <c r="AY53" i="5"/>
  <c r="AZ53" i="5"/>
  <c r="BA53" i="5"/>
  <c r="AQ54" i="5"/>
  <c r="AR54" i="5"/>
  <c r="AS54" i="5"/>
  <c r="AT54" i="5"/>
  <c r="AU54" i="5"/>
  <c r="AV54" i="5"/>
  <c r="AW54" i="5"/>
  <c r="AX54" i="5"/>
  <c r="AY54" i="5"/>
  <c r="AZ54" i="5"/>
  <c r="BA54" i="5"/>
  <c r="AQ55" i="5"/>
  <c r="AR55" i="5"/>
  <c r="AS55" i="5"/>
  <c r="AT55" i="5"/>
  <c r="AU55" i="5"/>
  <c r="AV55" i="5"/>
  <c r="AW55" i="5"/>
  <c r="AX55" i="5"/>
  <c r="AY55" i="5"/>
  <c r="AZ55" i="5"/>
  <c r="BA55" i="5"/>
  <c r="AQ56" i="5"/>
  <c r="AR56" i="5"/>
  <c r="AS56" i="5"/>
  <c r="AT56" i="5"/>
  <c r="AU56" i="5"/>
  <c r="AV56" i="5"/>
  <c r="AW56" i="5"/>
  <c r="AX56" i="5"/>
  <c r="AY56" i="5"/>
  <c r="AZ56" i="5"/>
  <c r="BA56" i="5"/>
  <c r="AQ48" i="5"/>
  <c r="AR48" i="5"/>
  <c r="AS48" i="5"/>
  <c r="AT48" i="5"/>
  <c r="AU48" i="5"/>
  <c r="AV48" i="5"/>
  <c r="AW48" i="5"/>
  <c r="AX48" i="5"/>
  <c r="AY48" i="5"/>
  <c r="AZ48" i="5"/>
  <c r="BA48" i="5"/>
  <c r="AQ49" i="5"/>
  <c r="AR49" i="5"/>
  <c r="AS49" i="5"/>
  <c r="AT49" i="5"/>
  <c r="AU49" i="5"/>
  <c r="AV49" i="5"/>
  <c r="AW49" i="5"/>
  <c r="AX49" i="5"/>
  <c r="AY49" i="5"/>
  <c r="AZ49" i="5"/>
  <c r="BA49" i="5"/>
  <c r="AQ38" i="5"/>
  <c r="AR38" i="5"/>
  <c r="AS38" i="5"/>
  <c r="AT38" i="5"/>
  <c r="AU38" i="5"/>
  <c r="AV38" i="5"/>
  <c r="AW38" i="5"/>
  <c r="AX38" i="5"/>
  <c r="AY38" i="5"/>
  <c r="AZ38" i="5"/>
  <c r="BA38" i="5"/>
  <c r="AQ39" i="5"/>
  <c r="AR39" i="5"/>
  <c r="AS39" i="5"/>
  <c r="AT39" i="5"/>
  <c r="AU39" i="5"/>
  <c r="AV39" i="5"/>
  <c r="AW39" i="5"/>
  <c r="AX39" i="5"/>
  <c r="AY39" i="5"/>
  <c r="AZ39" i="5"/>
  <c r="BA39" i="5"/>
  <c r="AQ40" i="5"/>
  <c r="AR40" i="5"/>
  <c r="AS40" i="5"/>
  <c r="AT40" i="5"/>
  <c r="AU40" i="5"/>
  <c r="AV40" i="5"/>
  <c r="AW40" i="5"/>
  <c r="AX40" i="5"/>
  <c r="AY40" i="5"/>
  <c r="AZ40" i="5"/>
  <c r="BA40" i="5"/>
  <c r="AQ41" i="5"/>
  <c r="AR41" i="5"/>
  <c r="AS41" i="5"/>
  <c r="AT41" i="5"/>
  <c r="AU41" i="5"/>
  <c r="AV41" i="5"/>
  <c r="AW41" i="5"/>
  <c r="AX41" i="5"/>
  <c r="AY41" i="5"/>
  <c r="AZ41" i="5"/>
  <c r="BA41" i="5"/>
  <c r="AQ42" i="5"/>
  <c r="AR42" i="5"/>
  <c r="AS42" i="5"/>
  <c r="AT42" i="5"/>
  <c r="AU42" i="5"/>
  <c r="AV42" i="5"/>
  <c r="AW42" i="5"/>
  <c r="AX42" i="5"/>
  <c r="AY42" i="5"/>
  <c r="AZ42" i="5"/>
  <c r="BA42" i="5"/>
  <c r="AQ43" i="5"/>
  <c r="AR43" i="5"/>
  <c r="AS43" i="5"/>
  <c r="AT43" i="5"/>
  <c r="AU43" i="5"/>
  <c r="AV43" i="5"/>
  <c r="AW43" i="5"/>
  <c r="AX43" i="5"/>
  <c r="AY43" i="5"/>
  <c r="AZ43" i="5"/>
  <c r="BA43" i="5"/>
  <c r="BA76" i="5"/>
  <c r="AZ76" i="5"/>
  <c r="AY76" i="5"/>
  <c r="AX76" i="5"/>
  <c r="AW76" i="5"/>
  <c r="AV76" i="5"/>
  <c r="AU76" i="5"/>
  <c r="AT76" i="5"/>
  <c r="AS76" i="5"/>
  <c r="AR76" i="5"/>
  <c r="AQ76" i="5"/>
  <c r="BA63" i="5"/>
  <c r="AZ63" i="5"/>
  <c r="AY63" i="5"/>
  <c r="AX63" i="5"/>
  <c r="AW63" i="5"/>
  <c r="AV63" i="5"/>
  <c r="AU63" i="5"/>
  <c r="AT63" i="5"/>
  <c r="AS63" i="5"/>
  <c r="AR63" i="5"/>
  <c r="AQ63" i="5"/>
  <c r="BA52" i="5"/>
  <c r="AZ52" i="5"/>
  <c r="AY52" i="5"/>
  <c r="AX52" i="5"/>
  <c r="AW52" i="5"/>
  <c r="AV52" i="5"/>
  <c r="AU52" i="5"/>
  <c r="AT52" i="5"/>
  <c r="AS52" i="5"/>
  <c r="AR52" i="5"/>
  <c r="AQ52" i="5"/>
  <c r="BA47" i="5"/>
  <c r="AZ47" i="5"/>
  <c r="AY47" i="5"/>
  <c r="AX47" i="5"/>
  <c r="AW47" i="5"/>
  <c r="AV47" i="5"/>
  <c r="AU47" i="5"/>
  <c r="AT47" i="5"/>
  <c r="AS47" i="5"/>
  <c r="AR47" i="5"/>
  <c r="AQ47" i="5"/>
  <c r="BA37" i="5"/>
  <c r="AZ37" i="5"/>
  <c r="AY37" i="5"/>
  <c r="AX37" i="5"/>
  <c r="AW37" i="5"/>
  <c r="AV37" i="5"/>
  <c r="AU37" i="5"/>
  <c r="AT37" i="5"/>
  <c r="AS37" i="5"/>
  <c r="AR37" i="5"/>
  <c r="AQ37" i="5"/>
  <c r="AO4" i="5"/>
  <c r="AR29" i="5"/>
  <c r="AQ4" i="5"/>
  <c r="AR4" i="5"/>
  <c r="AS4" i="5"/>
  <c r="AT4" i="5"/>
  <c r="AU4" i="5"/>
  <c r="AV4" i="5"/>
  <c r="AW4" i="5"/>
  <c r="AX4" i="5"/>
  <c r="AY4" i="5"/>
  <c r="AZ4" i="5"/>
  <c r="BA4" i="5"/>
  <c r="AQ5" i="5"/>
  <c r="AR5" i="5"/>
  <c r="AS5" i="5"/>
  <c r="AT5" i="5"/>
  <c r="AU5" i="5"/>
  <c r="AV5" i="5"/>
  <c r="AW5" i="5"/>
  <c r="AX5" i="5"/>
  <c r="AY5" i="5"/>
  <c r="AZ5" i="5"/>
  <c r="BA5" i="5"/>
  <c r="AQ6" i="5"/>
  <c r="AR6" i="5"/>
  <c r="AS6" i="5"/>
  <c r="AT6" i="5"/>
  <c r="AU6" i="5"/>
  <c r="AV6" i="5"/>
  <c r="AW6" i="5"/>
  <c r="AX6" i="5"/>
  <c r="AY6" i="5"/>
  <c r="AZ6" i="5"/>
  <c r="BA6" i="5"/>
  <c r="AQ7" i="5"/>
  <c r="AR7" i="5"/>
  <c r="AS7" i="5"/>
  <c r="AT7" i="5"/>
  <c r="AU7" i="5"/>
  <c r="AV7" i="5"/>
  <c r="AW7" i="5"/>
  <c r="AX7" i="5"/>
  <c r="AY7" i="5"/>
  <c r="AZ7" i="5"/>
  <c r="BA7" i="5"/>
  <c r="AQ8" i="5"/>
  <c r="AR8" i="5"/>
  <c r="AS8" i="5"/>
  <c r="AT8" i="5"/>
  <c r="AU8" i="5"/>
  <c r="AV8" i="5"/>
  <c r="AW8" i="5"/>
  <c r="AX8" i="5"/>
  <c r="AY8" i="5"/>
  <c r="AZ8" i="5"/>
  <c r="BA8" i="5"/>
  <c r="AQ9" i="5"/>
  <c r="AR9" i="5"/>
  <c r="AS9" i="5"/>
  <c r="AT9" i="5"/>
  <c r="AU9" i="5"/>
  <c r="AV9" i="5"/>
  <c r="AW9" i="5"/>
  <c r="AX9" i="5"/>
  <c r="AY9" i="5"/>
  <c r="AZ9" i="5"/>
  <c r="BA9" i="5"/>
  <c r="AQ10" i="5"/>
  <c r="AR10" i="5"/>
  <c r="AS10" i="5"/>
  <c r="AT10" i="5"/>
  <c r="AU10" i="5"/>
  <c r="AV10" i="5"/>
  <c r="AW10" i="5"/>
  <c r="AX10" i="5"/>
  <c r="AY10" i="5"/>
  <c r="AZ10" i="5"/>
  <c r="BA10" i="5"/>
  <c r="AQ11" i="5"/>
  <c r="AR11" i="5"/>
  <c r="AS11" i="5"/>
  <c r="AT11" i="5"/>
  <c r="AU11" i="5"/>
  <c r="AV11" i="5"/>
  <c r="AW11" i="5"/>
  <c r="AX11" i="5"/>
  <c r="AY11" i="5"/>
  <c r="AZ11" i="5"/>
  <c r="BA11" i="5"/>
  <c r="AQ12" i="5"/>
  <c r="AR12" i="5"/>
  <c r="AS12" i="5"/>
  <c r="AT12" i="5"/>
  <c r="AU12" i="5"/>
  <c r="AV12" i="5"/>
  <c r="AW12" i="5"/>
  <c r="AX12" i="5"/>
  <c r="AY12" i="5"/>
  <c r="AZ12" i="5"/>
  <c r="BA12" i="5"/>
  <c r="AQ13" i="5"/>
  <c r="AR13" i="5"/>
  <c r="AS13" i="5"/>
  <c r="AT13" i="5"/>
  <c r="AU13" i="5"/>
  <c r="AV13" i="5"/>
  <c r="AW13" i="5"/>
  <c r="AX13" i="5"/>
  <c r="AY13" i="5"/>
  <c r="AZ13" i="5"/>
  <c r="BA13" i="5"/>
  <c r="AQ14" i="5"/>
  <c r="AR14" i="5"/>
  <c r="AS14" i="5"/>
  <c r="AT14" i="5"/>
  <c r="AU14" i="5"/>
  <c r="AV14" i="5"/>
  <c r="AW14" i="5"/>
  <c r="AX14" i="5"/>
  <c r="AY14" i="5"/>
  <c r="AZ14" i="5"/>
  <c r="BA14" i="5"/>
  <c r="AQ15" i="5"/>
  <c r="AR15" i="5"/>
  <c r="AS15" i="5"/>
  <c r="AT15" i="5"/>
  <c r="AU15" i="5"/>
  <c r="AV15" i="5"/>
  <c r="AW15" i="5"/>
  <c r="AX15" i="5"/>
  <c r="AY15" i="5"/>
  <c r="AZ15" i="5"/>
  <c r="BA15" i="5"/>
  <c r="AQ16" i="5"/>
  <c r="AR16" i="5"/>
  <c r="AS16" i="5"/>
  <c r="AT16" i="5"/>
  <c r="AU16" i="5"/>
  <c r="AV16" i="5"/>
  <c r="AW16" i="5"/>
  <c r="AX16" i="5"/>
  <c r="AY16" i="5"/>
  <c r="AZ16" i="5"/>
  <c r="BA16" i="5"/>
  <c r="AQ17" i="5"/>
  <c r="AR17" i="5"/>
  <c r="AS17" i="5"/>
  <c r="AT17" i="5"/>
  <c r="AU17" i="5"/>
  <c r="AV17" i="5"/>
  <c r="AW17" i="5"/>
  <c r="AX17" i="5"/>
  <c r="AY17" i="5"/>
  <c r="AZ17" i="5"/>
  <c r="BA17" i="5"/>
  <c r="AQ18" i="5"/>
  <c r="AR18" i="5"/>
  <c r="AS18" i="5"/>
  <c r="AT18" i="5"/>
  <c r="AU18" i="5"/>
  <c r="AV18" i="5"/>
  <c r="AW18" i="5"/>
  <c r="AX18" i="5"/>
  <c r="AY18" i="5"/>
  <c r="AZ18" i="5"/>
  <c r="BA18" i="5"/>
  <c r="AQ19" i="5"/>
  <c r="AR19" i="5"/>
  <c r="AS19" i="5"/>
  <c r="AT19" i="5"/>
  <c r="AU19" i="5"/>
  <c r="AV19" i="5"/>
  <c r="AW19" i="5"/>
  <c r="AX19" i="5"/>
  <c r="AY19" i="5"/>
  <c r="AZ19" i="5"/>
  <c r="BA19" i="5"/>
  <c r="AQ20" i="5"/>
  <c r="AR20" i="5"/>
  <c r="AS20" i="5"/>
  <c r="AT20" i="5"/>
  <c r="AU20" i="5"/>
  <c r="AV20" i="5"/>
  <c r="AW20" i="5"/>
  <c r="AX20" i="5"/>
  <c r="AY20" i="5"/>
  <c r="AZ20" i="5"/>
  <c r="BA20" i="5"/>
  <c r="AQ21" i="5"/>
  <c r="AR21" i="5"/>
  <c r="AS21" i="5"/>
  <c r="AT21" i="5"/>
  <c r="AU21" i="5"/>
  <c r="AV21" i="5"/>
  <c r="AW21" i="5"/>
  <c r="AX21" i="5"/>
  <c r="AY21" i="5"/>
  <c r="AZ21" i="5"/>
  <c r="BA21" i="5"/>
  <c r="AQ22" i="5"/>
  <c r="AR22" i="5"/>
  <c r="AS22" i="5"/>
  <c r="AT22" i="5"/>
  <c r="AU22" i="5"/>
  <c r="AV22" i="5"/>
  <c r="AW22" i="5"/>
  <c r="AX22" i="5"/>
  <c r="AY22" i="5"/>
  <c r="AZ22" i="5"/>
  <c r="BA22" i="5"/>
  <c r="AQ23" i="5"/>
  <c r="AR23" i="5"/>
  <c r="AS23" i="5"/>
  <c r="AT23" i="5"/>
  <c r="AU23" i="5"/>
  <c r="AV23" i="5"/>
  <c r="AW23" i="5"/>
  <c r="AX23" i="5"/>
  <c r="AY23" i="5"/>
  <c r="AZ23" i="5"/>
  <c r="BA23" i="5"/>
  <c r="AQ24" i="5"/>
  <c r="AP24" i="5" s="1"/>
  <c r="AR24" i="5"/>
  <c r="AS24" i="5"/>
  <c r="AT24" i="5"/>
  <c r="AU24" i="5"/>
  <c r="AV24" i="5"/>
  <c r="AW24" i="5"/>
  <c r="AX24" i="5"/>
  <c r="AY24" i="5"/>
  <c r="AZ24" i="5"/>
  <c r="BA24" i="5"/>
  <c r="AQ25" i="5"/>
  <c r="AR25" i="5"/>
  <c r="AS25" i="5"/>
  <c r="AT25" i="5"/>
  <c r="AU25" i="5"/>
  <c r="AV25" i="5"/>
  <c r="AW25" i="5"/>
  <c r="AX25" i="5"/>
  <c r="AY25" i="5"/>
  <c r="AZ25" i="5"/>
  <c r="BA25" i="5"/>
  <c r="AQ26" i="5"/>
  <c r="AR26" i="5"/>
  <c r="AS26" i="5"/>
  <c r="AT26" i="5"/>
  <c r="AU26" i="5"/>
  <c r="AV26" i="5"/>
  <c r="AW26" i="5"/>
  <c r="AX26" i="5"/>
  <c r="AY26" i="5"/>
  <c r="AZ26" i="5"/>
  <c r="BA26" i="5"/>
  <c r="AQ27" i="5"/>
  <c r="AR27" i="5"/>
  <c r="AS27" i="5"/>
  <c r="AT27" i="5"/>
  <c r="AU27" i="5"/>
  <c r="AV27" i="5"/>
  <c r="AW27" i="5"/>
  <c r="AX27" i="5"/>
  <c r="AY27" i="5"/>
  <c r="AZ27" i="5"/>
  <c r="BA27" i="5"/>
  <c r="AQ28" i="5"/>
  <c r="AR28" i="5"/>
  <c r="AS28" i="5"/>
  <c r="AT28" i="5"/>
  <c r="AU28" i="5"/>
  <c r="AV28" i="5"/>
  <c r="AW28" i="5"/>
  <c r="AX28" i="5"/>
  <c r="AY28" i="5"/>
  <c r="AZ28" i="5"/>
  <c r="BA28" i="5"/>
  <c r="AQ29" i="5"/>
  <c r="AS29" i="5"/>
  <c r="AT29" i="5"/>
  <c r="AU29" i="5"/>
  <c r="AV29" i="5"/>
  <c r="AW29" i="5"/>
  <c r="AX29" i="5"/>
  <c r="AY29" i="5"/>
  <c r="AZ29" i="5"/>
  <c r="BA29" i="5"/>
  <c r="AQ30" i="5"/>
  <c r="AR30" i="5"/>
  <c r="AS30" i="5"/>
  <c r="AT30" i="5"/>
  <c r="AU30" i="5"/>
  <c r="AV30" i="5"/>
  <c r="AW30" i="5"/>
  <c r="AX30" i="5"/>
  <c r="AY30" i="5"/>
  <c r="AZ30" i="5"/>
  <c r="BA30" i="5"/>
  <c r="AQ31" i="5"/>
  <c r="AR31" i="5"/>
  <c r="AS31" i="5"/>
  <c r="AT31" i="5"/>
  <c r="AU31" i="5"/>
  <c r="AV31" i="5"/>
  <c r="AW31" i="5"/>
  <c r="AX31" i="5"/>
  <c r="AY31" i="5"/>
  <c r="AZ31" i="5"/>
  <c r="BA31" i="5"/>
  <c r="AQ32" i="5"/>
  <c r="AR32" i="5"/>
  <c r="AS32" i="5"/>
  <c r="AT32" i="5"/>
  <c r="AU32" i="5"/>
  <c r="AV32" i="5"/>
  <c r="AW32" i="5"/>
  <c r="AX32" i="5"/>
  <c r="AY32" i="5"/>
  <c r="AZ32" i="5"/>
  <c r="BA32" i="5"/>
  <c r="AQ33" i="5"/>
  <c r="AR33" i="5"/>
  <c r="AS33" i="5"/>
  <c r="AT33" i="5"/>
  <c r="AU33" i="5"/>
  <c r="AV33" i="5"/>
  <c r="AW33" i="5"/>
  <c r="AX33" i="5"/>
  <c r="AY33" i="5"/>
  <c r="AZ33" i="5"/>
  <c r="BA33" i="5"/>
  <c r="AQ34" i="5"/>
  <c r="AR34" i="5"/>
  <c r="AS34" i="5"/>
  <c r="AT34" i="5"/>
  <c r="AU34" i="5"/>
  <c r="AV34" i="5"/>
  <c r="AW34" i="5"/>
  <c r="AX34" i="5"/>
  <c r="AY34" i="5"/>
  <c r="AZ34" i="5"/>
  <c r="BA34" i="5"/>
  <c r="AP3" i="5"/>
  <c r="AE8" i="26" l="1"/>
  <c r="AE9" i="26"/>
  <c r="AE3" i="26"/>
  <c r="AE23" i="26"/>
  <c r="AE21" i="26"/>
  <c r="AE27" i="26"/>
  <c r="AE32" i="26"/>
  <c r="AE6" i="26"/>
  <c r="AE5" i="26"/>
  <c r="AE15" i="26"/>
  <c r="AE11" i="26"/>
  <c r="AE16" i="26"/>
  <c r="AE28" i="26"/>
  <c r="AE34" i="26"/>
  <c r="AE7" i="26"/>
  <c r="AE13" i="26"/>
  <c r="AP31" i="5"/>
  <c r="AP28" i="5"/>
  <c r="AP29" i="5"/>
  <c r="AP5" i="5"/>
  <c r="AP33" i="5"/>
  <c r="AP26" i="5"/>
  <c r="AP22" i="5"/>
  <c r="AP18" i="5"/>
  <c r="AP14" i="5"/>
  <c r="AP10" i="5"/>
  <c r="AP6" i="5"/>
  <c r="AP49" i="5"/>
  <c r="AP56" i="5"/>
  <c r="AP84" i="5"/>
  <c r="AP20" i="5"/>
  <c r="AP16" i="5"/>
  <c r="AP12" i="5"/>
  <c r="AP8" i="5"/>
  <c r="AP4" i="5"/>
  <c r="AP43" i="5"/>
  <c r="AP69" i="5"/>
  <c r="AP32" i="5"/>
  <c r="AP25" i="5"/>
  <c r="AP21" i="5"/>
  <c r="AP17" i="5"/>
  <c r="AP13" i="5"/>
  <c r="AP9" i="5"/>
  <c r="AP47" i="5"/>
  <c r="AP48" i="5"/>
  <c r="AP34" i="5"/>
  <c r="AP30" i="5"/>
  <c r="AP27" i="5"/>
  <c r="AP23" i="5"/>
  <c r="AP15" i="5"/>
  <c r="AP11" i="5"/>
  <c r="AP7" i="5"/>
  <c r="AP76" i="5"/>
  <c r="AP83" i="5"/>
  <c r="AP78" i="5"/>
  <c r="AP77" i="5"/>
  <c r="AP79" i="5"/>
  <c r="AP82" i="5"/>
  <c r="AP81" i="5"/>
  <c r="AP80" i="5"/>
  <c r="AP64" i="5"/>
  <c r="AP66" i="5"/>
  <c r="AP63" i="5"/>
  <c r="AP65" i="5"/>
  <c r="AP67" i="5"/>
  <c r="AP55" i="5"/>
  <c r="AP54" i="5"/>
  <c r="AP52" i="5"/>
  <c r="AP53" i="5"/>
  <c r="AP42" i="5"/>
  <c r="AP40" i="5"/>
  <c r="AP37" i="5"/>
  <c r="AP38" i="5"/>
  <c r="AP39" i="5"/>
  <c r="AP41" i="5"/>
  <c r="AP19" i="5"/>
  <c r="AK47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O48" i="5"/>
  <c r="AN48" i="5"/>
  <c r="AM48" i="5"/>
  <c r="AL48" i="5"/>
  <c r="AK48" i="5"/>
  <c r="AJ48" i="5"/>
  <c r="AI48" i="5"/>
  <c r="AH48" i="5"/>
  <c r="AG48" i="5"/>
  <c r="AF48" i="5"/>
  <c r="AE48" i="5"/>
  <c r="AD48" i="5"/>
  <c r="AO47" i="5"/>
  <c r="AN47" i="5"/>
  <c r="AM47" i="5"/>
  <c r="AL47" i="5"/>
  <c r="AJ47" i="5"/>
  <c r="AI47" i="5"/>
  <c r="AH47" i="5"/>
  <c r="AG47" i="5"/>
  <c r="AF47" i="5"/>
  <c r="AE47" i="5"/>
  <c r="AD47" i="5"/>
  <c r="AC49" i="5" l="1"/>
  <c r="AC48" i="5"/>
  <c r="AC47" i="5"/>
  <c r="AB48" i="5"/>
  <c r="AB47" i="5"/>
  <c r="AB49" i="5"/>
  <c r="A105" i="5"/>
  <c r="AH82" i="5"/>
  <c r="AI82" i="5"/>
  <c r="AK82" i="5"/>
  <c r="AL82" i="5"/>
  <c r="AM82" i="5"/>
  <c r="AN82" i="5"/>
  <c r="AO82" i="5"/>
  <c r="AD83" i="5"/>
  <c r="AE83" i="5"/>
  <c r="AF83" i="5"/>
  <c r="AG83" i="5"/>
  <c r="AH83" i="5"/>
  <c r="AI83" i="5"/>
  <c r="AJ83" i="5"/>
  <c r="AK83" i="5"/>
  <c r="AL83" i="5"/>
  <c r="AM83" i="5"/>
  <c r="AN83" i="5"/>
  <c r="AO83" i="5"/>
  <c r="AE84" i="5"/>
  <c r="AF84" i="5"/>
  <c r="AG84" i="5"/>
  <c r="AH84" i="5"/>
  <c r="AI84" i="5"/>
  <c r="AJ84" i="5"/>
  <c r="AK84" i="5"/>
  <c r="AL84" i="5"/>
  <c r="AM84" i="5"/>
  <c r="AN84" i="5"/>
  <c r="AO84" i="5"/>
  <c r="AD85" i="5"/>
  <c r="AE85" i="5"/>
  <c r="AG85" i="5"/>
  <c r="AH85" i="5"/>
  <c r="AI85" i="5"/>
  <c r="AJ85" i="5"/>
  <c r="AK85" i="5"/>
  <c r="AL85" i="5"/>
  <c r="AM85" i="5"/>
  <c r="AN85" i="5"/>
  <c r="AO85" i="5"/>
  <c r="AE86" i="5"/>
  <c r="AF86" i="5"/>
  <c r="AG86" i="5"/>
  <c r="AH86" i="5"/>
  <c r="AI86" i="5"/>
  <c r="AJ86" i="5"/>
  <c r="AK86" i="5"/>
  <c r="AL86" i="5"/>
  <c r="AM86" i="5"/>
  <c r="AN86" i="5"/>
  <c r="AO86" i="5"/>
  <c r="AD87" i="5"/>
  <c r="AE87" i="5"/>
  <c r="AF87" i="5"/>
  <c r="AG87" i="5"/>
  <c r="AH87" i="5"/>
  <c r="AI87" i="5"/>
  <c r="AJ87" i="5"/>
  <c r="AK87" i="5"/>
  <c r="AL87" i="5"/>
  <c r="AM87" i="5"/>
  <c r="AN87" i="5"/>
  <c r="AO87" i="5"/>
  <c r="AE88" i="5"/>
  <c r="AF88" i="5"/>
  <c r="AG88" i="5"/>
  <c r="AH88" i="5"/>
  <c r="AI88" i="5"/>
  <c r="AJ88" i="5"/>
  <c r="AK88" i="5"/>
  <c r="AL88" i="5"/>
  <c r="AM88" i="5"/>
  <c r="AN88" i="5"/>
  <c r="AO88" i="5"/>
  <c r="AD89" i="5"/>
  <c r="AE89" i="5"/>
  <c r="AG89" i="5"/>
  <c r="AH89" i="5"/>
  <c r="AI89" i="5"/>
  <c r="AJ89" i="5"/>
  <c r="AK89" i="5"/>
  <c r="AL89" i="5"/>
  <c r="AM89" i="5"/>
  <c r="AN89" i="5"/>
  <c r="AO89" i="5"/>
  <c r="AE82" i="5"/>
  <c r="AJ82" i="5"/>
  <c r="AH81" i="5"/>
  <c r="AI81" i="5"/>
  <c r="AJ81" i="5"/>
  <c r="AK81" i="5"/>
  <c r="AL81" i="5"/>
  <c r="AM81" i="5"/>
  <c r="AN81" i="5"/>
  <c r="AO81" i="5"/>
  <c r="AG91" i="5"/>
  <c r="AD101" i="5"/>
  <c r="AD100" i="5"/>
  <c r="AD99" i="5"/>
  <c r="AD98" i="5"/>
  <c r="AD97" i="5"/>
  <c r="AD96" i="5"/>
  <c r="AD95" i="5"/>
  <c r="AD94" i="5"/>
  <c r="AD93" i="5"/>
  <c r="AD92" i="5"/>
  <c r="AD91" i="5"/>
  <c r="AE102" i="5"/>
  <c r="AE101" i="5"/>
  <c r="AE100" i="5"/>
  <c r="AE99" i="5"/>
  <c r="AE98" i="5"/>
  <c r="AE97" i="5"/>
  <c r="AE96" i="5"/>
  <c r="AE95" i="5"/>
  <c r="AE94" i="5"/>
  <c r="AE93" i="5"/>
  <c r="AE92" i="5"/>
  <c r="AE91" i="5"/>
  <c r="AE81" i="5"/>
  <c r="AF102" i="5"/>
  <c r="AF101" i="5"/>
  <c r="AF100" i="5"/>
  <c r="AF99" i="5"/>
  <c r="AF98" i="5"/>
  <c r="AF97" i="5"/>
  <c r="AF96" i="5"/>
  <c r="AF95" i="5"/>
  <c r="AF94" i="5"/>
  <c r="AF93" i="5"/>
  <c r="AF92" i="5"/>
  <c r="AF91" i="5"/>
  <c r="AG102" i="5"/>
  <c r="AG101" i="5"/>
  <c r="AG100" i="5"/>
  <c r="AG99" i="5"/>
  <c r="AG98" i="5"/>
  <c r="AG97" i="5"/>
  <c r="AG96" i="5"/>
  <c r="AG95" i="5"/>
  <c r="AG94" i="5"/>
  <c r="AG93" i="5"/>
  <c r="AG92" i="5"/>
  <c r="AF70" i="5"/>
  <c r="AD73" i="5"/>
  <c r="AD71" i="5"/>
  <c r="AD69" i="5"/>
  <c r="AE73" i="5"/>
  <c r="AE72" i="5"/>
  <c r="AE70" i="5"/>
  <c r="AE69" i="5"/>
  <c r="AE68" i="5"/>
  <c r="AF73" i="5"/>
  <c r="AF72" i="5"/>
  <c r="AF71" i="5"/>
  <c r="AF69" i="5"/>
  <c r="AF68" i="5"/>
  <c r="AG73" i="5"/>
  <c r="AG72" i="5"/>
  <c r="AG71" i="5"/>
  <c r="AG70" i="5"/>
  <c r="AG69" i="5"/>
  <c r="AG68" i="5"/>
  <c r="AD60" i="5"/>
  <c r="AD59" i="5"/>
  <c r="AD58" i="5"/>
  <c r="AD57" i="5"/>
  <c r="AD56" i="5"/>
  <c r="AD55" i="5"/>
  <c r="AE60" i="5"/>
  <c r="AE59" i="5"/>
  <c r="AE57" i="5"/>
  <c r="AE56" i="5"/>
  <c r="AE55" i="5"/>
  <c r="AF60" i="5"/>
  <c r="AF59" i="5"/>
  <c r="AF58" i="5"/>
  <c r="AF57" i="5"/>
  <c r="AF56" i="5"/>
  <c r="AF55" i="5"/>
  <c r="AG60" i="5"/>
  <c r="AG59" i="5"/>
  <c r="AG58" i="5"/>
  <c r="AG57" i="5"/>
  <c r="AG55" i="5"/>
  <c r="AD43" i="5"/>
  <c r="AD42" i="5"/>
  <c r="AD39" i="5"/>
  <c r="AE44" i="5"/>
  <c r="AE43" i="5"/>
  <c r="AE42" i="5"/>
  <c r="AE41" i="5"/>
  <c r="AF44" i="5"/>
  <c r="AF43" i="5"/>
  <c r="AF42" i="5"/>
  <c r="AF39" i="5"/>
  <c r="AG44" i="5"/>
  <c r="AG43" i="5"/>
  <c r="AG42" i="5"/>
  <c r="AG39" i="5"/>
  <c r="AD34" i="5"/>
  <c r="AD33" i="5"/>
  <c r="AD32" i="5"/>
  <c r="AD31" i="5"/>
  <c r="AD30" i="5"/>
  <c r="AD29" i="5"/>
  <c r="AD28" i="5"/>
  <c r="AD22" i="5"/>
  <c r="AD26" i="5"/>
  <c r="AE34" i="5"/>
  <c r="AE33" i="5"/>
  <c r="AE32" i="5"/>
  <c r="AE31" i="5"/>
  <c r="AE30" i="5"/>
  <c r="AE29" i="5"/>
  <c r="AE28" i="5"/>
  <c r="AE27" i="5"/>
  <c r="AF34" i="5"/>
  <c r="AF33" i="5"/>
  <c r="AF32" i="5"/>
  <c r="AF31" i="5"/>
  <c r="AF29" i="5"/>
  <c r="AF28" i="5"/>
  <c r="AG34" i="5"/>
  <c r="AG33" i="5"/>
  <c r="AG32" i="5"/>
  <c r="AG31" i="5"/>
  <c r="AG30" i="5"/>
  <c r="AG29" i="5"/>
  <c r="AG28" i="5"/>
  <c r="AG27" i="5"/>
  <c r="AH91" i="5"/>
  <c r="AI91" i="5"/>
  <c r="AJ91" i="5"/>
  <c r="AK91" i="5"/>
  <c r="AL91" i="5"/>
  <c r="AM91" i="5"/>
  <c r="AN91" i="5"/>
  <c r="AO91" i="5"/>
  <c r="AH92" i="5"/>
  <c r="AI92" i="5"/>
  <c r="AJ92" i="5"/>
  <c r="AK92" i="5"/>
  <c r="AL92" i="5"/>
  <c r="AM92" i="5"/>
  <c r="AN92" i="5"/>
  <c r="AO92" i="5"/>
  <c r="AH93" i="5"/>
  <c r="AI93" i="5"/>
  <c r="AJ93" i="5"/>
  <c r="AK93" i="5"/>
  <c r="AL93" i="5"/>
  <c r="AM93" i="5"/>
  <c r="AN93" i="5"/>
  <c r="AO93" i="5"/>
  <c r="AH94" i="5"/>
  <c r="AI94" i="5"/>
  <c r="AJ94" i="5"/>
  <c r="AK94" i="5"/>
  <c r="AL94" i="5"/>
  <c r="AM94" i="5"/>
  <c r="AN94" i="5"/>
  <c r="AO94" i="5"/>
  <c r="AH95" i="5"/>
  <c r="AI95" i="5"/>
  <c r="AJ95" i="5"/>
  <c r="AK95" i="5"/>
  <c r="AL95" i="5"/>
  <c r="AM95" i="5"/>
  <c r="AN95" i="5"/>
  <c r="AO95" i="5"/>
  <c r="AH96" i="5"/>
  <c r="AI96" i="5"/>
  <c r="AJ96" i="5"/>
  <c r="AK96" i="5"/>
  <c r="AL96" i="5"/>
  <c r="AM96" i="5"/>
  <c r="AN96" i="5"/>
  <c r="AO96" i="5"/>
  <c r="AH97" i="5"/>
  <c r="AI97" i="5"/>
  <c r="AJ97" i="5"/>
  <c r="AK97" i="5"/>
  <c r="AL97" i="5"/>
  <c r="AM97" i="5"/>
  <c r="AN97" i="5"/>
  <c r="AO97" i="5"/>
  <c r="AH98" i="5"/>
  <c r="AI98" i="5"/>
  <c r="AJ98" i="5"/>
  <c r="AK98" i="5"/>
  <c r="AL98" i="5"/>
  <c r="AM98" i="5"/>
  <c r="AN98" i="5"/>
  <c r="AO98" i="5"/>
  <c r="AH99" i="5"/>
  <c r="AI99" i="5"/>
  <c r="AJ99" i="5"/>
  <c r="AK99" i="5"/>
  <c r="AL99" i="5"/>
  <c r="AM99" i="5"/>
  <c r="AN99" i="5"/>
  <c r="AO99" i="5"/>
  <c r="AH100" i="5"/>
  <c r="AI100" i="5"/>
  <c r="AJ100" i="5"/>
  <c r="AK100" i="5"/>
  <c r="AL100" i="5"/>
  <c r="AM100" i="5"/>
  <c r="AN100" i="5"/>
  <c r="AO100" i="5"/>
  <c r="AH101" i="5"/>
  <c r="AI101" i="5"/>
  <c r="AJ101" i="5"/>
  <c r="AK101" i="5"/>
  <c r="AL101" i="5"/>
  <c r="AM101" i="5"/>
  <c r="AN101" i="5"/>
  <c r="AO101" i="5"/>
  <c r="AH102" i="5"/>
  <c r="AI102" i="5"/>
  <c r="AJ102" i="5"/>
  <c r="AK102" i="5"/>
  <c r="AL102" i="5"/>
  <c r="AM102" i="5"/>
  <c r="AN102" i="5"/>
  <c r="AO102" i="5"/>
  <c r="AH68" i="5"/>
  <c r="AH69" i="5"/>
  <c r="AH71" i="5"/>
  <c r="AH72" i="5"/>
  <c r="AH73" i="5"/>
  <c r="AI69" i="5"/>
  <c r="AJ69" i="5"/>
  <c r="AK69" i="5"/>
  <c r="AL69" i="5"/>
  <c r="AM69" i="5"/>
  <c r="AN69" i="5"/>
  <c r="AO69" i="5"/>
  <c r="AH70" i="5"/>
  <c r="AI70" i="5"/>
  <c r="AJ70" i="5"/>
  <c r="AK70" i="5"/>
  <c r="AL70" i="5"/>
  <c r="AM70" i="5"/>
  <c r="AN70" i="5"/>
  <c r="AO70" i="5"/>
  <c r="AE71" i="5"/>
  <c r="AI71" i="5"/>
  <c r="AJ71" i="5"/>
  <c r="AK71" i="5"/>
  <c r="AL71" i="5"/>
  <c r="AM71" i="5"/>
  <c r="AN71" i="5"/>
  <c r="AO71" i="5"/>
  <c r="AI72" i="5"/>
  <c r="AJ72" i="5"/>
  <c r="AK72" i="5"/>
  <c r="AL72" i="5"/>
  <c r="AM72" i="5"/>
  <c r="AN72" i="5"/>
  <c r="AO72" i="5"/>
  <c r="AI73" i="5"/>
  <c r="AJ73" i="5"/>
  <c r="AK73" i="5"/>
  <c r="AL73" i="5"/>
  <c r="AM73" i="5"/>
  <c r="AN73" i="5"/>
  <c r="AO73" i="5"/>
  <c r="AI68" i="5"/>
  <c r="AJ68" i="5"/>
  <c r="AK68" i="5"/>
  <c r="AL68" i="5"/>
  <c r="AM68" i="5"/>
  <c r="AN68" i="5"/>
  <c r="AO68" i="5"/>
  <c r="AN55" i="5"/>
  <c r="AH55" i="5"/>
  <c r="AH56" i="5"/>
  <c r="AH58" i="5"/>
  <c r="AH59" i="5"/>
  <c r="AH60" i="5"/>
  <c r="AG56" i="5"/>
  <c r="AI56" i="5"/>
  <c r="AJ56" i="5"/>
  <c r="AK56" i="5"/>
  <c r="AL56" i="5"/>
  <c r="AM56" i="5"/>
  <c r="AN56" i="5"/>
  <c r="AO56" i="5"/>
  <c r="AH57" i="5"/>
  <c r="AI57" i="5"/>
  <c r="AJ57" i="5"/>
  <c r="AK57" i="5"/>
  <c r="AL57" i="5"/>
  <c r="AM57" i="5"/>
  <c r="AN57" i="5"/>
  <c r="AO57" i="5"/>
  <c r="AI58" i="5"/>
  <c r="AJ58" i="5"/>
  <c r="AK58" i="5"/>
  <c r="AL58" i="5"/>
  <c r="AM58" i="5"/>
  <c r="AN58" i="5"/>
  <c r="AO58" i="5"/>
  <c r="AI59" i="5"/>
  <c r="AJ59" i="5"/>
  <c r="AK59" i="5"/>
  <c r="AL59" i="5"/>
  <c r="AM59" i="5"/>
  <c r="AN59" i="5"/>
  <c r="AO59" i="5"/>
  <c r="AI60" i="5"/>
  <c r="AJ60" i="5"/>
  <c r="AK60" i="5"/>
  <c r="AL60" i="5"/>
  <c r="AM60" i="5"/>
  <c r="AN60" i="5"/>
  <c r="AO60" i="5"/>
  <c r="AI55" i="5"/>
  <c r="AJ55" i="5"/>
  <c r="AK55" i="5"/>
  <c r="AL55" i="5"/>
  <c r="AM55" i="5"/>
  <c r="AO55" i="5"/>
  <c r="AN41" i="5"/>
  <c r="AN39" i="5"/>
  <c r="AM41" i="5"/>
  <c r="AM39" i="5"/>
  <c r="AL39" i="5"/>
  <c r="AK39" i="5"/>
  <c r="AJ39" i="5"/>
  <c r="AI39" i="5"/>
  <c r="AH41" i="5"/>
  <c r="AH42" i="5"/>
  <c r="AH43" i="5"/>
  <c r="AH44" i="5"/>
  <c r="AJ27" i="5"/>
  <c r="AK27" i="5"/>
  <c r="AL27" i="5"/>
  <c r="AM27" i="5"/>
  <c r="AN27" i="5"/>
  <c r="AO27" i="5"/>
  <c r="AH28" i="5"/>
  <c r="AI28" i="5"/>
  <c r="AJ28" i="5"/>
  <c r="AK28" i="5"/>
  <c r="AL28" i="5"/>
  <c r="AM28" i="5"/>
  <c r="AN28" i="5"/>
  <c r="AO28" i="5"/>
  <c r="AH29" i="5"/>
  <c r="AI29" i="5"/>
  <c r="AJ29" i="5"/>
  <c r="AK29" i="5"/>
  <c r="AL29" i="5"/>
  <c r="AM29" i="5"/>
  <c r="AN29" i="5"/>
  <c r="AO29" i="5"/>
  <c r="AH30" i="5"/>
  <c r="AF30" i="5"/>
  <c r="AI30" i="5"/>
  <c r="AJ30" i="5"/>
  <c r="AK30" i="5"/>
  <c r="AL30" i="5"/>
  <c r="AM30" i="5"/>
  <c r="AN30" i="5"/>
  <c r="AO30" i="5"/>
  <c r="AH31" i="5"/>
  <c r="AI31" i="5"/>
  <c r="AJ31" i="5"/>
  <c r="AK31" i="5"/>
  <c r="AL31" i="5"/>
  <c r="AM31" i="5"/>
  <c r="AN31" i="5"/>
  <c r="AO31" i="5"/>
  <c r="AH32" i="5"/>
  <c r="AI32" i="5"/>
  <c r="AJ32" i="5"/>
  <c r="AK32" i="5"/>
  <c r="AL32" i="5"/>
  <c r="AM32" i="5"/>
  <c r="AN32" i="5"/>
  <c r="AO32" i="5"/>
  <c r="AH33" i="5"/>
  <c r="AI33" i="5"/>
  <c r="AJ33" i="5"/>
  <c r="AK33" i="5"/>
  <c r="AL33" i="5"/>
  <c r="AM33" i="5"/>
  <c r="AN33" i="5"/>
  <c r="AO33" i="5"/>
  <c r="AH34" i="5"/>
  <c r="AI34" i="5"/>
  <c r="AJ34" i="5"/>
  <c r="AK34" i="5"/>
  <c r="AL34" i="5"/>
  <c r="AM34" i="5"/>
  <c r="AN34" i="5"/>
  <c r="AO34" i="5"/>
  <c r="AO44" i="5"/>
  <c r="AN44" i="5"/>
  <c r="AM44" i="5"/>
  <c r="AL44" i="5"/>
  <c r="AK44" i="5"/>
  <c r="AJ44" i="5"/>
  <c r="AI44" i="5"/>
  <c r="AO43" i="5"/>
  <c r="AN43" i="5"/>
  <c r="AM43" i="5"/>
  <c r="AL43" i="5"/>
  <c r="AK43" i="5"/>
  <c r="AJ43" i="5"/>
  <c r="AI43" i="5"/>
  <c r="AO42" i="5"/>
  <c r="AN42" i="5"/>
  <c r="AM42" i="5"/>
  <c r="AL42" i="5"/>
  <c r="AK42" i="5"/>
  <c r="AJ42" i="5"/>
  <c r="AI42" i="5"/>
  <c r="AO39" i="5"/>
  <c r="AO41" i="5"/>
  <c r="AL41" i="5"/>
  <c r="AK41" i="5"/>
  <c r="AJ41" i="5"/>
  <c r="AI41" i="5"/>
  <c r="AO22" i="5"/>
  <c r="AN22" i="5"/>
  <c r="AF26" i="5"/>
  <c r="AL26" i="5"/>
  <c r="AN26" i="5"/>
  <c r="AO26" i="5"/>
  <c r="AC93" i="5" l="1"/>
  <c r="AC97" i="5"/>
  <c r="AC101" i="5"/>
  <c r="AC94" i="5"/>
  <c r="AC98" i="5"/>
  <c r="AC91" i="5"/>
  <c r="AC95" i="5"/>
  <c r="AC99" i="5"/>
  <c r="AC87" i="5"/>
  <c r="AC83" i="5"/>
  <c r="AC92" i="5"/>
  <c r="AC96" i="5"/>
  <c r="AC100" i="5"/>
  <c r="AC71" i="5"/>
  <c r="AC69" i="5"/>
  <c r="AC73" i="5"/>
  <c r="AC57" i="5"/>
  <c r="AC55" i="5"/>
  <c r="AC59" i="5"/>
  <c r="AC56" i="5"/>
  <c r="AC60" i="5"/>
  <c r="AC43" i="5"/>
  <c r="AC42" i="5"/>
  <c r="AC30" i="5"/>
  <c r="AC34" i="5"/>
  <c r="AC28" i="5"/>
  <c r="AC32" i="5"/>
  <c r="AC29" i="5"/>
  <c r="AC33" i="5"/>
  <c r="AC31" i="5"/>
  <c r="AE22" i="5"/>
  <c r="AF82" i="5"/>
  <c r="AG81" i="5"/>
  <c r="AF81" i="5"/>
  <c r="AG82" i="5"/>
  <c r="AG22" i="5"/>
  <c r="AF27" i="5"/>
  <c r="AF22" i="5"/>
  <c r="AH39" i="5"/>
  <c r="AE39" i="5"/>
  <c r="AC39" i="5" s="1"/>
  <c r="AG26" i="5"/>
  <c r="AE26" i="5"/>
  <c r="AG41" i="5"/>
  <c r="AF41" i="5"/>
  <c r="AD41" i="5"/>
  <c r="AD27" i="5"/>
  <c r="AB93" i="5"/>
  <c r="AB88" i="5"/>
  <c r="AB84" i="5"/>
  <c r="AB94" i="5"/>
  <c r="AB98" i="5"/>
  <c r="AB102" i="5"/>
  <c r="AB82" i="5"/>
  <c r="AB77" i="5"/>
  <c r="AB81" i="5"/>
  <c r="AB90" i="5"/>
  <c r="AB76" i="5"/>
  <c r="AB80" i="5"/>
  <c r="AB78" i="5"/>
  <c r="AB86" i="5"/>
  <c r="AB79" i="5"/>
  <c r="AB66" i="5"/>
  <c r="AB71" i="5"/>
  <c r="AB73" i="5"/>
  <c r="AB64" i="5"/>
  <c r="AB67" i="5"/>
  <c r="AB63" i="5"/>
  <c r="AB65" i="5"/>
  <c r="AB68" i="5"/>
  <c r="AB70" i="5"/>
  <c r="AB72" i="5"/>
  <c r="AB54" i="5"/>
  <c r="AB59" i="5"/>
  <c r="AB52" i="5"/>
  <c r="AB53" i="5"/>
  <c r="AB56" i="5"/>
  <c r="AB58" i="5"/>
  <c r="AB60" i="5"/>
  <c r="AB38" i="5"/>
  <c r="AB39" i="5"/>
  <c r="AB42" i="5"/>
  <c r="AB44" i="5"/>
  <c r="AB55" i="5"/>
  <c r="AB57" i="5"/>
  <c r="AB69" i="5"/>
  <c r="AB83" i="5"/>
  <c r="AB85" i="5"/>
  <c r="AB87" i="5"/>
  <c r="AB89" i="5"/>
  <c r="AB91" i="5"/>
  <c r="AB95" i="5"/>
  <c r="AB97" i="5"/>
  <c r="AB99" i="5"/>
  <c r="AB101" i="5"/>
  <c r="AD44" i="5"/>
  <c r="AC44" i="5" s="1"/>
  <c r="AD68" i="5"/>
  <c r="AC68" i="5" s="1"/>
  <c r="AD72" i="5"/>
  <c r="AC72" i="5" s="1"/>
  <c r="AD70" i="5"/>
  <c r="AC70" i="5" s="1"/>
  <c r="AD102" i="5"/>
  <c r="AC102" i="5" s="1"/>
  <c r="AB37" i="5"/>
  <c r="AB41" i="5"/>
  <c r="AB40" i="5"/>
  <c r="AB43" i="5"/>
  <c r="AB92" i="5"/>
  <c r="AB96" i="5"/>
  <c r="AB100" i="5"/>
  <c r="AF89" i="5"/>
  <c r="AC89" i="5" s="1"/>
  <c r="AF85" i="5"/>
  <c r="AC85" i="5" s="1"/>
  <c r="AD88" i="5"/>
  <c r="AC88" i="5" s="1"/>
  <c r="AD86" i="5"/>
  <c r="AC86" i="5" s="1"/>
  <c r="AD84" i="5"/>
  <c r="AC84" i="5" s="1"/>
  <c r="AD82" i="5"/>
  <c r="AD81" i="5"/>
  <c r="AE58" i="5"/>
  <c r="AC58" i="5" s="1"/>
  <c r="AB29" i="5"/>
  <c r="AB13" i="5"/>
  <c r="AB22" i="5"/>
  <c r="AB33" i="5"/>
  <c r="AB31" i="5"/>
  <c r="AB25" i="5"/>
  <c r="AB32" i="5"/>
  <c r="AB28" i="5"/>
  <c r="AB34" i="5"/>
  <c r="AB30" i="5"/>
  <c r="AM22" i="5"/>
  <c r="AM26" i="5"/>
  <c r="AL22" i="5"/>
  <c r="AK22" i="5"/>
  <c r="AK26" i="5"/>
  <c r="AJ22" i="5"/>
  <c r="AJ26" i="5"/>
  <c r="AI22" i="5"/>
  <c r="AI26" i="5"/>
  <c r="AI27" i="5"/>
  <c r="AH26" i="5"/>
  <c r="AH27" i="5"/>
  <c r="AD90" i="5"/>
  <c r="AO90" i="5"/>
  <c r="AE90" i="5"/>
  <c r="AF90" i="5"/>
  <c r="AG90" i="5"/>
  <c r="AH90" i="5"/>
  <c r="AI90" i="5"/>
  <c r="AJ90" i="5"/>
  <c r="AK90" i="5"/>
  <c r="AL90" i="5"/>
  <c r="AM90" i="5"/>
  <c r="AN90" i="5"/>
  <c r="AC26" i="5" l="1"/>
  <c r="AC82" i="5"/>
  <c r="AC81" i="5"/>
  <c r="AC90" i="5"/>
  <c r="AC41" i="5"/>
  <c r="AC27" i="5"/>
  <c r="AB3" i="5"/>
  <c r="AH22" i="5"/>
  <c r="AC22" i="5" s="1"/>
  <c r="AO80" i="5"/>
  <c r="AO79" i="5"/>
  <c r="AO78" i="5"/>
  <c r="AO77" i="5"/>
  <c r="AO76" i="5"/>
  <c r="AO67" i="5"/>
  <c r="AO66" i="5"/>
  <c r="AO65" i="5"/>
  <c r="AO63" i="5"/>
  <c r="AO64" i="5"/>
  <c r="AO54" i="5"/>
  <c r="AO53" i="5"/>
  <c r="AO52" i="5"/>
  <c r="AO40" i="5"/>
  <c r="AO38" i="5"/>
  <c r="AO37" i="5"/>
  <c r="AO5" i="5"/>
  <c r="AO8" i="5"/>
  <c r="AO6" i="5"/>
  <c r="AO10" i="5"/>
  <c r="AO7" i="5"/>
  <c r="AO9" i="5"/>
  <c r="AO11" i="5"/>
  <c r="AO12" i="5"/>
  <c r="AO15" i="5"/>
  <c r="AO13" i="5"/>
  <c r="AO14" i="5"/>
  <c r="AO16" i="5"/>
  <c r="AO19" i="5"/>
  <c r="AO17" i="5"/>
  <c r="AO20" i="5"/>
  <c r="AO18" i="5"/>
  <c r="AO21" i="5"/>
  <c r="AO23" i="5"/>
  <c r="AO24" i="5"/>
  <c r="AO25" i="5"/>
  <c r="AO3" i="5"/>
  <c r="AN80" i="5"/>
  <c r="AM80" i="5"/>
  <c r="AL80" i="5"/>
  <c r="AK80" i="5"/>
  <c r="AJ80" i="5"/>
  <c r="AI80" i="5"/>
  <c r="AH80" i="5"/>
  <c r="AN79" i="5"/>
  <c r="AM79" i="5"/>
  <c r="AL79" i="5"/>
  <c r="AK79" i="5"/>
  <c r="AJ79" i="5"/>
  <c r="AI79" i="5"/>
  <c r="AH79" i="5"/>
  <c r="AN78" i="5"/>
  <c r="AM78" i="5"/>
  <c r="AL78" i="5"/>
  <c r="AK78" i="5"/>
  <c r="AJ78" i="5"/>
  <c r="AI78" i="5"/>
  <c r="AH78" i="5"/>
  <c r="AN77" i="5"/>
  <c r="AM77" i="5"/>
  <c r="AL77" i="5"/>
  <c r="AK77" i="5"/>
  <c r="AJ77" i="5"/>
  <c r="AI77" i="5"/>
  <c r="AH77" i="5"/>
  <c r="AN76" i="5"/>
  <c r="AM76" i="5"/>
  <c r="AL76" i="5"/>
  <c r="AK76" i="5"/>
  <c r="AJ76" i="5"/>
  <c r="AI76" i="5"/>
  <c r="AH76" i="5"/>
  <c r="AN67" i="5"/>
  <c r="AM67" i="5"/>
  <c r="AL67" i="5"/>
  <c r="AK67" i="5"/>
  <c r="AJ67" i="5"/>
  <c r="AI67" i="5"/>
  <c r="AH67" i="5"/>
  <c r="AN66" i="5"/>
  <c r="AM66" i="5"/>
  <c r="AL66" i="5"/>
  <c r="AK66" i="5"/>
  <c r="AJ66" i="5"/>
  <c r="AI66" i="5"/>
  <c r="AH66" i="5"/>
  <c r="AN65" i="5"/>
  <c r="AM65" i="5"/>
  <c r="AL65" i="5"/>
  <c r="AK65" i="5"/>
  <c r="AJ65" i="5"/>
  <c r="AI65" i="5"/>
  <c r="AH65" i="5"/>
  <c r="AN63" i="5"/>
  <c r="AM63" i="5"/>
  <c r="AL63" i="5"/>
  <c r="AK63" i="5"/>
  <c r="AJ63" i="5"/>
  <c r="AI63" i="5"/>
  <c r="AH63" i="5"/>
  <c r="AN64" i="5"/>
  <c r="AM64" i="5"/>
  <c r="AL64" i="5"/>
  <c r="AK64" i="5"/>
  <c r="AJ64" i="5"/>
  <c r="AI64" i="5"/>
  <c r="AH64" i="5"/>
  <c r="AN54" i="5"/>
  <c r="AM54" i="5"/>
  <c r="AL54" i="5"/>
  <c r="AK54" i="5"/>
  <c r="AJ54" i="5"/>
  <c r="AI54" i="5"/>
  <c r="AH54" i="5"/>
  <c r="AN53" i="5"/>
  <c r="AM53" i="5"/>
  <c r="AL53" i="5"/>
  <c r="AK53" i="5"/>
  <c r="AJ53" i="5"/>
  <c r="AI53" i="5"/>
  <c r="AH53" i="5"/>
  <c r="AN52" i="5"/>
  <c r="AM52" i="5"/>
  <c r="AL52" i="5"/>
  <c r="AK52" i="5"/>
  <c r="AJ52" i="5"/>
  <c r="AI52" i="5"/>
  <c r="AH52" i="5"/>
  <c r="AH38" i="5"/>
  <c r="AI38" i="5"/>
  <c r="AJ38" i="5"/>
  <c r="AK38" i="5"/>
  <c r="AL38" i="5"/>
  <c r="AM38" i="5"/>
  <c r="AN38" i="5"/>
  <c r="AH40" i="5"/>
  <c r="AI40" i="5"/>
  <c r="AJ40" i="5"/>
  <c r="AK40" i="5"/>
  <c r="AL40" i="5"/>
  <c r="AM40" i="5"/>
  <c r="AN40" i="5"/>
  <c r="AN37" i="5"/>
  <c r="AM37" i="5"/>
  <c r="AL37" i="5"/>
  <c r="AK37" i="5"/>
  <c r="AJ37" i="5"/>
  <c r="AI37" i="5"/>
  <c r="AH37" i="5"/>
  <c r="AI5" i="5"/>
  <c r="AJ5" i="5"/>
  <c r="AK5" i="5"/>
  <c r="AL5" i="5"/>
  <c r="AM5" i="5"/>
  <c r="AN5" i="5"/>
  <c r="AI8" i="5"/>
  <c r="AJ8" i="5"/>
  <c r="AK8" i="5"/>
  <c r="AL8" i="5"/>
  <c r="AM8" i="5"/>
  <c r="AN8" i="5"/>
  <c r="AI6" i="5"/>
  <c r="AJ6" i="5"/>
  <c r="AK6" i="5"/>
  <c r="AL6" i="5"/>
  <c r="AM6" i="5"/>
  <c r="AN6" i="5"/>
  <c r="AI10" i="5"/>
  <c r="AJ10" i="5"/>
  <c r="AK10" i="5"/>
  <c r="AL10" i="5"/>
  <c r="AM10" i="5"/>
  <c r="AN10" i="5"/>
  <c r="AI4" i="5"/>
  <c r="AJ4" i="5"/>
  <c r="AK4" i="5"/>
  <c r="AL4" i="5"/>
  <c r="AM4" i="5"/>
  <c r="AN4" i="5"/>
  <c r="AI7" i="5"/>
  <c r="AJ7" i="5"/>
  <c r="AK7" i="5"/>
  <c r="AL7" i="5"/>
  <c r="AM7" i="5"/>
  <c r="AN7" i="5"/>
  <c r="AI9" i="5"/>
  <c r="AJ9" i="5"/>
  <c r="AK9" i="5"/>
  <c r="AL9" i="5"/>
  <c r="AM9" i="5"/>
  <c r="AN9" i="5"/>
  <c r="AI11" i="5"/>
  <c r="AJ11" i="5"/>
  <c r="AK11" i="5"/>
  <c r="AL11" i="5"/>
  <c r="AM11" i="5"/>
  <c r="AN11" i="5"/>
  <c r="AI12" i="5"/>
  <c r="AJ12" i="5"/>
  <c r="AK12" i="5"/>
  <c r="AL12" i="5"/>
  <c r="AM12" i="5"/>
  <c r="AN12" i="5"/>
  <c r="AI15" i="5"/>
  <c r="AJ15" i="5"/>
  <c r="AK15" i="5"/>
  <c r="AL15" i="5"/>
  <c r="AM15" i="5"/>
  <c r="AN15" i="5"/>
  <c r="AI13" i="5"/>
  <c r="AJ13" i="5"/>
  <c r="AK13" i="5"/>
  <c r="AL13" i="5"/>
  <c r="AM13" i="5"/>
  <c r="AN13" i="5"/>
  <c r="AI14" i="5"/>
  <c r="AJ14" i="5"/>
  <c r="AK14" i="5"/>
  <c r="AL14" i="5"/>
  <c r="AM14" i="5"/>
  <c r="AN14" i="5"/>
  <c r="AI16" i="5"/>
  <c r="AJ16" i="5"/>
  <c r="AK16" i="5"/>
  <c r="AL16" i="5"/>
  <c r="AM16" i="5"/>
  <c r="AN16" i="5"/>
  <c r="AI19" i="5"/>
  <c r="AJ19" i="5"/>
  <c r="AK19" i="5"/>
  <c r="AL19" i="5"/>
  <c r="AM19" i="5"/>
  <c r="AN19" i="5"/>
  <c r="AI17" i="5"/>
  <c r="AJ17" i="5"/>
  <c r="AK17" i="5"/>
  <c r="AL17" i="5"/>
  <c r="AM17" i="5"/>
  <c r="AN17" i="5"/>
  <c r="AI20" i="5"/>
  <c r="AJ20" i="5"/>
  <c r="AK20" i="5"/>
  <c r="AL20" i="5"/>
  <c r="AM20" i="5"/>
  <c r="AN20" i="5"/>
  <c r="AI18" i="5"/>
  <c r="AJ18" i="5"/>
  <c r="AK18" i="5"/>
  <c r="AL18" i="5"/>
  <c r="AM18" i="5"/>
  <c r="AN18" i="5"/>
  <c r="AI21" i="5"/>
  <c r="AJ21" i="5"/>
  <c r="AK21" i="5"/>
  <c r="AL21" i="5"/>
  <c r="AM21" i="5"/>
  <c r="AN21" i="5"/>
  <c r="AI23" i="5"/>
  <c r="AJ23" i="5"/>
  <c r="AK23" i="5"/>
  <c r="AL23" i="5"/>
  <c r="AM23" i="5"/>
  <c r="AN23" i="5"/>
  <c r="AI24" i="5"/>
  <c r="AJ24" i="5"/>
  <c r="AK24" i="5"/>
  <c r="AL24" i="5"/>
  <c r="AM24" i="5"/>
  <c r="AN24" i="5"/>
  <c r="AI25" i="5"/>
  <c r="AJ25" i="5"/>
  <c r="AK25" i="5"/>
  <c r="AL25" i="5"/>
  <c r="AM25" i="5"/>
  <c r="AN25" i="5"/>
  <c r="AN3" i="5"/>
  <c r="AM3" i="5"/>
  <c r="AL3" i="5"/>
  <c r="AK3" i="5"/>
  <c r="AJ3" i="5"/>
  <c r="AI3" i="5"/>
  <c r="AH10" i="5"/>
  <c r="AH4" i="5"/>
  <c r="AH7" i="5"/>
  <c r="AH9" i="5"/>
  <c r="AH11" i="5"/>
  <c r="AH12" i="5"/>
  <c r="AH15" i="5"/>
  <c r="AH13" i="5"/>
  <c r="AH14" i="5"/>
  <c r="AH16" i="5"/>
  <c r="AH19" i="5"/>
  <c r="AH17" i="5"/>
  <c r="AH20" i="5"/>
  <c r="AH18" i="5"/>
  <c r="AH21" i="5"/>
  <c r="AH23" i="5"/>
  <c r="AH24" i="5"/>
  <c r="AH25" i="5"/>
  <c r="AH8" i="5" l="1"/>
  <c r="AH6" i="5"/>
  <c r="AH3" i="5"/>
  <c r="AH5" i="5"/>
  <c r="AB27" i="5" l="1"/>
  <c r="AB19" i="5"/>
  <c r="AB11" i="5"/>
  <c r="AB10" i="5"/>
  <c r="AB4" i="5"/>
  <c r="AB5" i="5"/>
  <c r="AB20" i="5"/>
  <c r="AB17" i="5"/>
  <c r="AB6" i="5"/>
  <c r="AB8" i="5"/>
  <c r="AB15" i="5"/>
  <c r="AB26" i="5"/>
  <c r="AB24" i="5"/>
  <c r="AB18" i="5"/>
  <c r="AB12" i="5"/>
  <c r="AB9" i="5"/>
  <c r="AB21" i="5"/>
  <c r="AB23" i="5"/>
  <c r="AB14" i="5"/>
  <c r="AB16" i="5"/>
  <c r="AB7" i="5"/>
  <c r="AD53" i="5"/>
  <c r="AE53" i="5"/>
  <c r="AF53" i="5"/>
  <c r="AG53" i="5"/>
  <c r="AD54" i="5"/>
  <c r="AE54" i="5"/>
  <c r="AF54" i="5"/>
  <c r="AG54" i="5"/>
  <c r="AD63" i="5"/>
  <c r="AE63" i="5"/>
  <c r="AF63" i="5"/>
  <c r="AG63" i="5"/>
  <c r="AD65" i="5"/>
  <c r="AE65" i="5"/>
  <c r="AF65" i="5"/>
  <c r="AG65" i="5"/>
  <c r="AD66" i="5"/>
  <c r="AE66" i="5"/>
  <c r="AF66" i="5"/>
  <c r="AG66" i="5"/>
  <c r="AD67" i="5"/>
  <c r="AE67" i="5"/>
  <c r="AF67" i="5"/>
  <c r="AG67" i="5"/>
  <c r="AD77" i="5"/>
  <c r="AE77" i="5"/>
  <c r="AF77" i="5"/>
  <c r="AG77" i="5"/>
  <c r="AD78" i="5"/>
  <c r="AE78" i="5"/>
  <c r="AF78" i="5"/>
  <c r="AG78" i="5"/>
  <c r="AD79" i="5"/>
  <c r="AE79" i="5"/>
  <c r="AF79" i="5"/>
  <c r="AG79" i="5"/>
  <c r="AD80" i="5"/>
  <c r="AE80" i="5"/>
  <c r="AF80" i="5"/>
  <c r="AG80" i="5"/>
  <c r="AG76" i="5"/>
  <c r="AF76" i="5"/>
  <c r="AE76" i="5"/>
  <c r="AD76" i="5"/>
  <c r="AG64" i="5"/>
  <c r="AF64" i="5"/>
  <c r="AE64" i="5"/>
  <c r="AD64" i="5"/>
  <c r="AG52" i="5"/>
  <c r="AF52" i="5"/>
  <c r="AE52" i="5"/>
  <c r="AD52" i="5"/>
  <c r="AD38" i="5"/>
  <c r="AE38" i="5"/>
  <c r="AF38" i="5"/>
  <c r="AG38" i="5"/>
  <c r="AD40" i="5"/>
  <c r="AE40" i="5"/>
  <c r="AF40" i="5"/>
  <c r="AG40" i="5"/>
  <c r="AG37" i="5"/>
  <c r="AF37" i="5"/>
  <c r="AE37" i="5"/>
  <c r="AD37" i="5"/>
  <c r="AD5" i="5"/>
  <c r="AE5" i="5"/>
  <c r="AF5" i="5"/>
  <c r="AG5" i="5"/>
  <c r="AD8" i="5"/>
  <c r="AE8" i="5"/>
  <c r="AF8" i="5"/>
  <c r="AG8" i="5"/>
  <c r="AD6" i="5"/>
  <c r="AE6" i="5"/>
  <c r="AF6" i="5"/>
  <c r="AG6" i="5"/>
  <c r="AD10" i="5"/>
  <c r="AE10" i="5"/>
  <c r="AF10" i="5"/>
  <c r="AG10" i="5"/>
  <c r="AD4" i="5"/>
  <c r="AE4" i="5"/>
  <c r="AF4" i="5"/>
  <c r="AG4" i="5"/>
  <c r="AD7" i="5"/>
  <c r="AE7" i="5"/>
  <c r="AF7" i="5"/>
  <c r="AG7" i="5"/>
  <c r="AD9" i="5"/>
  <c r="AE9" i="5"/>
  <c r="AF9" i="5"/>
  <c r="AG9" i="5"/>
  <c r="AD11" i="5"/>
  <c r="AE11" i="5"/>
  <c r="AF11" i="5"/>
  <c r="AG11" i="5"/>
  <c r="AD12" i="5"/>
  <c r="AE12" i="5"/>
  <c r="AF12" i="5"/>
  <c r="AG12" i="5"/>
  <c r="AD15" i="5"/>
  <c r="AE15" i="5"/>
  <c r="AF15" i="5"/>
  <c r="AG15" i="5"/>
  <c r="AD13" i="5"/>
  <c r="AE13" i="5"/>
  <c r="AF13" i="5"/>
  <c r="AG13" i="5"/>
  <c r="AD14" i="5"/>
  <c r="AE14" i="5"/>
  <c r="AF14" i="5"/>
  <c r="AG14" i="5"/>
  <c r="AD16" i="5"/>
  <c r="AE16" i="5"/>
  <c r="AF16" i="5"/>
  <c r="AG16" i="5"/>
  <c r="AD19" i="5"/>
  <c r="AE19" i="5"/>
  <c r="AF19" i="5"/>
  <c r="AG19" i="5"/>
  <c r="AD17" i="5"/>
  <c r="AE17" i="5"/>
  <c r="AF17" i="5"/>
  <c r="AG17" i="5"/>
  <c r="AD20" i="5"/>
  <c r="AE20" i="5"/>
  <c r="AF20" i="5"/>
  <c r="AG20" i="5"/>
  <c r="AD18" i="5"/>
  <c r="AE18" i="5"/>
  <c r="AF18" i="5"/>
  <c r="AG18" i="5"/>
  <c r="AD21" i="5"/>
  <c r="AE21" i="5"/>
  <c r="AF21" i="5"/>
  <c r="AG21" i="5"/>
  <c r="AD23" i="5"/>
  <c r="AE23" i="5"/>
  <c r="AF23" i="5"/>
  <c r="AG23" i="5"/>
  <c r="AD24" i="5"/>
  <c r="AE24" i="5"/>
  <c r="AF24" i="5"/>
  <c r="AG24" i="5"/>
  <c r="AD25" i="5"/>
  <c r="AE25" i="5"/>
  <c r="AF25" i="5"/>
  <c r="AG25" i="5"/>
  <c r="AG3" i="5"/>
  <c r="AF3" i="5"/>
  <c r="AE3" i="5"/>
  <c r="AD3" i="5"/>
  <c r="AC25" i="5" l="1"/>
  <c r="AC24" i="5"/>
  <c r="AC23" i="5"/>
  <c r="AC21" i="5"/>
  <c r="AC18" i="5"/>
  <c r="AC20" i="5"/>
  <c r="AC17" i="5"/>
  <c r="AC19" i="5"/>
  <c r="AC16" i="5"/>
  <c r="AC14" i="5"/>
  <c r="AC13" i="5"/>
  <c r="AC15" i="5"/>
  <c r="AC12" i="5"/>
  <c r="AC11" i="5"/>
  <c r="AC9" i="5"/>
  <c r="AC7" i="5"/>
  <c r="AC4" i="5"/>
  <c r="AC10" i="5"/>
  <c r="AC6" i="5"/>
  <c r="AC8" i="5"/>
  <c r="AC5" i="5"/>
  <c r="AC40" i="5"/>
  <c r="AC38" i="5"/>
  <c r="AC76" i="5"/>
  <c r="AC80" i="5"/>
  <c r="AC79" i="5"/>
  <c r="AC78" i="5"/>
  <c r="AC77" i="5"/>
  <c r="AC67" i="5"/>
  <c r="AC66" i="5"/>
  <c r="AC65" i="5"/>
  <c r="AC63" i="5"/>
  <c r="AC64" i="5"/>
  <c r="AC54" i="5"/>
  <c r="AC53" i="5"/>
  <c r="AC52" i="5"/>
  <c r="AC37" i="5"/>
  <c r="AC3" i="5"/>
</calcChain>
</file>

<file path=xl/sharedStrings.xml><?xml version="1.0" encoding="utf-8"?>
<sst xmlns="http://schemas.openxmlformats.org/spreadsheetml/2006/main" count="1691" uniqueCount="176">
  <si>
    <t>PCP</t>
  </si>
  <si>
    <t>Junior</t>
  </si>
  <si>
    <t>Springer</t>
  </si>
  <si>
    <t>Ostatní</t>
  </si>
  <si>
    <t>Body</t>
  </si>
  <si>
    <t>%</t>
  </si>
  <si>
    <t>kolo:</t>
  </si>
  <si>
    <t>MENO</t>
  </si>
  <si>
    <t>OPTIKA</t>
  </si>
  <si>
    <t>STRELIVO</t>
  </si>
  <si>
    <t>SUM %</t>
  </si>
  <si>
    <t>PORADIE</t>
  </si>
  <si>
    <t>Ženy</t>
  </si>
  <si>
    <t>sum best 9</t>
  </si>
  <si>
    <t>kolo</t>
  </si>
  <si>
    <t>ciele</t>
  </si>
  <si>
    <t xml:space="preserve">zlozene </t>
  </si>
  <si>
    <t>Celkový počet strelcov</t>
  </si>
  <si>
    <t>ZBRAŇ</t>
  </si>
  <si>
    <t>Mladší Junior</t>
  </si>
  <si>
    <t>body</t>
  </si>
  <si>
    <t>sum % best 9</t>
  </si>
  <si>
    <t>KATEGORIA</t>
  </si>
  <si>
    <t>CLEN SAFTA</t>
  </si>
  <si>
    <t>JUNIOR</t>
  </si>
  <si>
    <t>VÝSLEDKY - FT LIGA 2016</t>
  </si>
  <si>
    <t>VÝSLEDKY - FT LIGA 2016 - OPEN</t>
  </si>
  <si>
    <t>SPRINGER</t>
  </si>
  <si>
    <t>ZENY</t>
  </si>
  <si>
    <t>František Hulač</t>
  </si>
  <si>
    <t>Lubor Sabo</t>
  </si>
  <si>
    <t>Peter Novek</t>
  </si>
  <si>
    <t>Milan Komoráš</t>
  </si>
  <si>
    <t>Adam Komoráš</t>
  </si>
  <si>
    <t>Pavol Letko</t>
  </si>
  <si>
    <t>Peter Beňuš</t>
  </si>
  <si>
    <t>Ivan Fraňo</t>
  </si>
  <si>
    <t>Račko Michal</t>
  </si>
  <si>
    <t>Denis Šramo</t>
  </si>
  <si>
    <t>Mária Beňušová</t>
  </si>
  <si>
    <t>Katarina Kovacova</t>
  </si>
  <si>
    <t>Simona Hulačová</t>
  </si>
  <si>
    <t>Peter Šišolák</t>
  </si>
  <si>
    <t>Filip Šišolák</t>
  </si>
  <si>
    <t>Igor Čaba</t>
  </si>
  <si>
    <t>Steyr LG 110</t>
  </si>
  <si>
    <t>Weihrauch HW 100T</t>
  </si>
  <si>
    <t>Air Arms EV2</t>
  </si>
  <si>
    <t>Feinwerkbau 800 FT</t>
  </si>
  <si>
    <t>Walther LG300</t>
  </si>
  <si>
    <t>Walther LG400</t>
  </si>
  <si>
    <t>Anschütz 2020CA</t>
  </si>
  <si>
    <t>Air Arms S400</t>
  </si>
  <si>
    <t>Steyr Challenge FT</t>
  </si>
  <si>
    <t>Daystate Grand Prix</t>
  </si>
  <si>
    <t>Nikko Stirling Diamond 10-50x60 "BigNikko"</t>
  </si>
  <si>
    <t>JSB Exact 4.53</t>
  </si>
  <si>
    <t>Hawke Sidewinder 8-32x56</t>
  </si>
  <si>
    <t>JSB Exact 4.52</t>
  </si>
  <si>
    <t>Air Arms Field Heavy 4.52</t>
  </si>
  <si>
    <t>JSB Exact Heavy 4.52</t>
  </si>
  <si>
    <t>Sightron SIII 10-50x60 LR MOA</t>
  </si>
  <si>
    <t>JSB Exact Express 4.52</t>
  </si>
  <si>
    <t>JSB Exact 4.51</t>
  </si>
  <si>
    <t>Nikko Stirling Diamond 4,5-14x50</t>
  </si>
  <si>
    <t>ÁNO</t>
  </si>
  <si>
    <t>NIE</t>
  </si>
  <si>
    <t>Robert Gacho</t>
  </si>
  <si>
    <t>Zdenek Merkl</t>
  </si>
  <si>
    <t>Ataman M2 sport FT</t>
  </si>
  <si>
    <t xml:space="preserve"> 2-3</t>
  </si>
  <si>
    <t xml:space="preserve"> 4-5</t>
  </si>
  <si>
    <t xml:space="preserve"> 10-11</t>
  </si>
  <si>
    <t xml:space="preserve"> 14-15</t>
  </si>
  <si>
    <t>poradie po rozstrele</t>
  </si>
  <si>
    <t xml:space="preserve"> 5-8</t>
  </si>
  <si>
    <r>
      <rPr>
        <b/>
        <sz val="14"/>
        <color indexed="53"/>
        <rFont val="Georgia"/>
        <family val="1"/>
        <charset val="238"/>
      </rPr>
      <t>S</t>
    </r>
    <r>
      <rPr>
        <b/>
        <sz val="13"/>
        <color indexed="8"/>
        <rFont val="Georgia"/>
        <family val="1"/>
        <charset val="238"/>
      </rPr>
      <t xml:space="preserve"> l o v a k   </t>
    </r>
    <r>
      <rPr>
        <b/>
        <sz val="14"/>
        <color indexed="53"/>
        <rFont val="Georgia"/>
        <family val="1"/>
        <charset val="238"/>
      </rPr>
      <t>A</t>
    </r>
    <r>
      <rPr>
        <b/>
        <sz val="13"/>
        <color indexed="8"/>
        <rFont val="Georgia"/>
        <family val="1"/>
        <charset val="238"/>
      </rPr>
      <t xml:space="preserve"> i r g u n   </t>
    </r>
    <r>
      <rPr>
        <b/>
        <sz val="14"/>
        <color indexed="53"/>
        <rFont val="Georgia"/>
        <family val="1"/>
        <charset val="238"/>
      </rPr>
      <t>F</t>
    </r>
    <r>
      <rPr>
        <b/>
        <sz val="13"/>
        <color indexed="8"/>
        <rFont val="Georgia"/>
        <family val="1"/>
        <charset val="238"/>
      </rPr>
      <t xml:space="preserve"> i e l d   </t>
    </r>
    <r>
      <rPr>
        <b/>
        <sz val="14"/>
        <color indexed="53"/>
        <rFont val="Georgia"/>
        <family val="1"/>
        <charset val="238"/>
      </rPr>
      <t>T</t>
    </r>
    <r>
      <rPr>
        <b/>
        <sz val="13"/>
        <color indexed="8"/>
        <rFont val="Georgia"/>
        <family val="1"/>
        <charset val="238"/>
      </rPr>
      <t xml:space="preserve"> a r g e t   </t>
    </r>
    <r>
      <rPr>
        <b/>
        <sz val="14"/>
        <color indexed="53"/>
        <rFont val="Georgia"/>
        <family val="1"/>
        <charset val="238"/>
      </rPr>
      <t>A</t>
    </r>
    <r>
      <rPr>
        <b/>
        <sz val="13"/>
        <color indexed="8"/>
        <rFont val="Georgia"/>
        <family val="1"/>
        <charset val="238"/>
      </rPr>
      <t xml:space="preserve"> s s o c i a t i o n</t>
    </r>
  </si>
  <si>
    <t>Slovenská Vzduchovková Field Target Asociácia</t>
  </si>
  <si>
    <t>Organizátor:</t>
  </si>
  <si>
    <t>FT-HFT Klub Vígľaš</t>
  </si>
  <si>
    <t>Lokalita:</t>
  </si>
  <si>
    <t>Vígľaš</t>
  </si>
  <si>
    <t>Dátum:</t>
  </si>
  <si>
    <t>V ý s l e d k o v á   Listina</t>
  </si>
  <si>
    <t>Poradie</t>
  </si>
  <si>
    <t>Meno</t>
  </si>
  <si>
    <t>Zbraň</t>
  </si>
  <si>
    <t>Puškohľad</t>
  </si>
  <si>
    <t>Strelivo</t>
  </si>
  <si>
    <t>1.</t>
  </si>
  <si>
    <t>2.</t>
  </si>
  <si>
    <t>Poradie po rozstrele</t>
  </si>
  <si>
    <t>3.</t>
  </si>
  <si>
    <t>4.</t>
  </si>
  <si>
    <t>PRUŽINA</t>
  </si>
  <si>
    <t>ŽENY</t>
  </si>
  <si>
    <t>OSTATNÍ</t>
  </si>
  <si>
    <t>1. kolo FT Ligy 2016 - Vígľaš</t>
  </si>
  <si>
    <t>2. kolo FT Ligy 2016 - Vígľaš</t>
  </si>
  <si>
    <t>Peter Brieška</t>
  </si>
  <si>
    <t>Pavol Krčma</t>
  </si>
  <si>
    <t>Marcel Žipaj</t>
  </si>
  <si>
    <t>Andrea Žipajová</t>
  </si>
  <si>
    <t>Vladimír Balaj</t>
  </si>
  <si>
    <t>Henrich Raduška</t>
  </si>
  <si>
    <t>Filip Ďurec</t>
  </si>
  <si>
    <t>Ľudovít Skokánek</t>
  </si>
  <si>
    <t>Pavol Okrucký</t>
  </si>
  <si>
    <t>Miroslav Blaho</t>
  </si>
  <si>
    <t xml:space="preserve">Denis jr. Šramo </t>
  </si>
  <si>
    <t xml:space="preserve">
Anschütz 2020CA</t>
  </si>
  <si>
    <t>BSA Deerhunter 8-32x44</t>
  </si>
  <si>
    <t>Hämmerli AR20</t>
  </si>
  <si>
    <t>Sightron 10-50x60 FT IRMOA</t>
  </si>
  <si>
    <t>Weihrauch HW 97</t>
  </si>
  <si>
    <t>Air Arms Field 4.52</t>
  </si>
  <si>
    <t>MTC Viper 10x44</t>
  </si>
  <si>
    <t>Weihrauch HW 100S</t>
  </si>
  <si>
    <t>ZOS 10-40x60</t>
  </si>
  <si>
    <t>odstúpila</t>
  </si>
  <si>
    <t xml:space="preserve"> 7 - 8</t>
  </si>
  <si>
    <t xml:space="preserve"> 10 - 11</t>
  </si>
  <si>
    <t xml:space="preserve"> 14 - 17</t>
  </si>
  <si>
    <t xml:space="preserve"> 4 - 5</t>
  </si>
  <si>
    <t xml:space="preserve"> 13- 15</t>
  </si>
  <si>
    <t xml:space="preserve"> 19 - 20</t>
  </si>
  <si>
    <t>FT-HFT Javorinka</t>
  </si>
  <si>
    <t>Javorinka</t>
  </si>
  <si>
    <t>3. kolo FT Ligy 2016 - Javorinka</t>
  </si>
  <si>
    <t>4. kolo FT Ligy 2016 - Javorinka</t>
  </si>
  <si>
    <t>Martin Gogora</t>
  </si>
  <si>
    <t>Jozef Kráner</t>
  </si>
  <si>
    <t>Hawke Sidewinder 6,5-20x42</t>
  </si>
  <si>
    <t>CZ 200 S FS</t>
  </si>
  <si>
    <t>Ivan Gašparík</t>
  </si>
  <si>
    <t>JSB Exact Express 4.53</t>
  </si>
  <si>
    <t>FT-HFT Klub Horáreň Nový Tekov</t>
  </si>
  <si>
    <r>
      <t>Klatová Nová Ves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>(Chata Podskalie)</t>
    </r>
    <r>
      <rPr>
        <b/>
        <sz val="11"/>
        <color theme="1"/>
        <rFont val="Calibri"/>
        <family val="2"/>
        <charset val="238"/>
        <scheme val="minor"/>
      </rPr>
      <t xml:space="preserve">  </t>
    </r>
  </si>
  <si>
    <t xml:space="preserve">5. kolo FT Ligy 2016 - Klatová Nová Ves (Chata Podskalie)  </t>
  </si>
  <si>
    <t xml:space="preserve"> 9- 10</t>
  </si>
  <si>
    <t xml:space="preserve"> 13- 14</t>
  </si>
  <si>
    <t>16 - 18</t>
  </si>
  <si>
    <t xml:space="preserve"> 9 - 10</t>
  </si>
  <si>
    <t xml:space="preserve"> 13 - 15</t>
  </si>
  <si>
    <t xml:space="preserve">6. kolo FT Ligy 2016 - Klatová Nová Ves (Chata Podskalie)  </t>
  </si>
  <si>
    <t>7. kolo FT Ligy 2016 - Smolník</t>
  </si>
  <si>
    <t>Košickí vzduchovkári</t>
  </si>
  <si>
    <t>Smolník</t>
  </si>
  <si>
    <t>8. kolo FT Ligy 2016 - Smolník</t>
  </si>
  <si>
    <t xml:space="preserve"> 8 - 9</t>
  </si>
  <si>
    <t xml:space="preserve"> 4 - 6</t>
  </si>
  <si>
    <t>Chvojnica</t>
  </si>
  <si>
    <t>9. kolo FT Ligy 2016 - Chvojnica</t>
  </si>
  <si>
    <t>10. kolo FT Ligy 2016 - Chvojnica</t>
  </si>
  <si>
    <t>Šoporňa</t>
  </si>
  <si>
    <t>FT-HFT Klub Šoporňa</t>
  </si>
  <si>
    <t>11. kolo FT Ligy 2016 - Šoporňa</t>
  </si>
  <si>
    <t>Rastislav Roďom</t>
  </si>
  <si>
    <t>Martin Peterka</t>
  </si>
  <si>
    <t>Hämmerli HHF 900</t>
  </si>
  <si>
    <t>Hämmerli 6x42</t>
  </si>
  <si>
    <t>Ondrej Bukovinský</t>
  </si>
  <si>
    <t>Katarína Kováčova</t>
  </si>
  <si>
    <t>Weihrauch HW 100S
Steyr LG 110</t>
  </si>
  <si>
    <t>CZ 200 S FS
Air Arms FTP 900</t>
  </si>
  <si>
    <t xml:space="preserve"> 11 - 12</t>
  </si>
  <si>
    <t xml:space="preserve"> 5 - 6</t>
  </si>
  <si>
    <t xml:space="preserve"> 7-10</t>
  </si>
  <si>
    <t xml:space="preserve"> 12 - 13</t>
  </si>
  <si>
    <t xml:space="preserve"> 12-13</t>
  </si>
  <si>
    <t xml:space="preserve"> 8-9</t>
  </si>
  <si>
    <t>HW 77</t>
  </si>
  <si>
    <t>MTC Viper 6-24x56</t>
  </si>
  <si>
    <t>Burris Timberline 4,5-14x32</t>
  </si>
  <si>
    <t>FT súťaž - Šoporňa</t>
  </si>
  <si>
    <t xml:space="preserve"> 6-7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</si>
</sst>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4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Helvetica"/>
      <family val="2"/>
    </font>
    <font>
      <sz val="9"/>
      <name val="Helvetica"/>
      <family val="2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Helvetica"/>
      <family val="2"/>
    </font>
    <font>
      <b/>
      <sz val="1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rgb="FF5C5C5C"/>
      <name val="Arial"/>
      <family val="2"/>
      <charset val="238"/>
    </font>
    <font>
      <sz val="14"/>
      <color theme="0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b/>
      <sz val="36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1"/>
      <name val="Helvetica"/>
      <family val="2"/>
    </font>
    <font>
      <b/>
      <sz val="11"/>
      <name val="Helvetica"/>
      <family val="2"/>
    </font>
    <font>
      <b/>
      <sz val="13"/>
      <color theme="1"/>
      <name val="Georgia"/>
      <family val="1"/>
      <charset val="238"/>
    </font>
    <font>
      <b/>
      <sz val="14"/>
      <color indexed="53"/>
      <name val="Georgia"/>
      <family val="1"/>
      <charset val="238"/>
    </font>
    <font>
      <b/>
      <sz val="13"/>
      <color indexed="8"/>
      <name val="Georgia"/>
      <family val="1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1" fontId="0" fillId="0" borderId="0" xfId="0" applyNumberFormat="1"/>
    <xf numFmtId="0" fontId="2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right"/>
    </xf>
    <xf numFmtId="0" fontId="5" fillId="2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1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horizontal="left" wrapText="1"/>
    </xf>
    <xf numFmtId="0" fontId="0" fillId="0" borderId="0" xfId="0" applyBorder="1"/>
    <xf numFmtId="0" fontId="3" fillId="0" borderId="0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6" fillId="3" borderId="0" xfId="0" applyFont="1" applyFill="1"/>
    <xf numFmtId="0" fontId="4" fillId="2" borderId="5" xfId="0" applyFont="1" applyFill="1" applyBorder="1" applyAlignment="1">
      <alignment horizontal="center"/>
    </xf>
    <xf numFmtId="164" fontId="3" fillId="0" borderId="11" xfId="0" applyNumberFormat="1" applyFont="1" applyFill="1" applyBorder="1" applyAlignment="1">
      <alignment horizontal="center" wrapText="1"/>
    </xf>
    <xf numFmtId="1" fontId="3" fillId="0" borderId="11" xfId="0" applyNumberFormat="1" applyFont="1" applyFill="1" applyBorder="1" applyAlignment="1">
      <alignment horizontal="center" wrapText="1"/>
    </xf>
    <xf numFmtId="0" fontId="7" fillId="0" borderId="0" xfId="0" applyFont="1" applyBorder="1"/>
    <xf numFmtId="0" fontId="7" fillId="0" borderId="0" xfId="0" applyFont="1"/>
    <xf numFmtId="0" fontId="5" fillId="0" borderId="1" xfId="0" applyFont="1" applyBorder="1"/>
    <xf numFmtId="0" fontId="5" fillId="0" borderId="0" xfId="0" applyFont="1"/>
    <xf numFmtId="0" fontId="10" fillId="0" borderId="0" xfId="0" applyFont="1" applyFill="1"/>
    <xf numFmtId="0" fontId="10" fillId="0" borderId="1" xfId="0" applyFont="1" applyFill="1" applyBorder="1"/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left" wrapText="1"/>
    </xf>
    <xf numFmtId="0" fontId="9" fillId="0" borderId="7" xfId="0" applyFont="1" applyFill="1" applyBorder="1" applyAlignment="1">
      <alignment horizontal="left" wrapText="1"/>
    </xf>
    <xf numFmtId="0" fontId="11" fillId="0" borderId="1" xfId="0" applyFont="1" applyBorder="1"/>
    <xf numFmtId="0" fontId="12" fillId="0" borderId="1" xfId="0" applyFont="1" applyBorder="1"/>
    <xf numFmtId="164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13" fillId="5" borderId="1" xfId="0" applyFont="1" applyFill="1" applyBorder="1"/>
    <xf numFmtId="2" fontId="5" fillId="6" borderId="1" xfId="0" applyNumberFormat="1" applyFont="1" applyFill="1" applyBorder="1"/>
    <xf numFmtId="164" fontId="0" fillId="0" borderId="7" xfId="0" applyNumberFormat="1" applyBorder="1"/>
    <xf numFmtId="0" fontId="0" fillId="7" borderId="1" xfId="0" applyFill="1" applyBorder="1" applyAlignment="1">
      <alignment horizontal="center"/>
    </xf>
    <xf numFmtId="0" fontId="14" fillId="0" borderId="0" xfId="0" applyFont="1"/>
    <xf numFmtId="0" fontId="9" fillId="8" borderId="10" xfId="0" applyFont="1" applyFill="1" applyBorder="1" applyAlignment="1">
      <alignment horizontal="center" wrapText="1"/>
    </xf>
    <xf numFmtId="0" fontId="9" fillId="0" borderId="0" xfId="0" applyFont="1" applyFill="1" applyAlignment="1">
      <alignment horizontal="left" wrapText="1"/>
    </xf>
    <xf numFmtId="2" fontId="0" fillId="0" borderId="12" xfId="0" applyNumberFormat="1" applyBorder="1"/>
    <xf numFmtId="164" fontId="0" fillId="0" borderId="12" xfId="0" applyNumberFormat="1" applyBorder="1"/>
    <xf numFmtId="2" fontId="0" fillId="0" borderId="4" xfId="0" applyNumberFormat="1" applyBorder="1"/>
    <xf numFmtId="164" fontId="0" fillId="0" borderId="4" xfId="0" applyNumberFormat="1" applyBorder="1"/>
    <xf numFmtId="0" fontId="5" fillId="0" borderId="0" xfId="0" applyFont="1" applyBorder="1"/>
    <xf numFmtId="0" fontId="9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horizontal="left" wrapText="1"/>
    </xf>
    <xf numFmtId="164" fontId="3" fillId="0" borderId="0" xfId="0" applyNumberFormat="1" applyFont="1" applyFill="1" applyBorder="1" applyAlignment="1">
      <alignment horizontal="center" wrapText="1"/>
    </xf>
    <xf numFmtId="164" fontId="0" fillId="0" borderId="0" xfId="0" applyNumberFormat="1" applyBorder="1"/>
    <xf numFmtId="0" fontId="5" fillId="0" borderId="3" xfId="0" applyFont="1" applyBorder="1"/>
    <xf numFmtId="0" fontId="0" fillId="7" borderId="3" xfId="0" applyFill="1" applyBorder="1" applyAlignment="1">
      <alignment horizontal="center"/>
    </xf>
    <xf numFmtId="0" fontId="5" fillId="12" borderId="1" xfId="0" applyFont="1" applyFill="1" applyBorder="1" applyAlignment="1">
      <alignment horizontal="right"/>
    </xf>
    <xf numFmtId="0" fontId="5" fillId="12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right"/>
    </xf>
    <xf numFmtId="0" fontId="5" fillId="4" borderId="1" xfId="0" applyFont="1" applyFill="1" applyBorder="1" applyAlignment="1">
      <alignment horizontal="center"/>
    </xf>
    <xf numFmtId="0" fontId="0" fillId="13" borderId="1" xfId="0" applyFill="1" applyBorder="1"/>
    <xf numFmtId="1" fontId="5" fillId="10" borderId="1" xfId="0" applyNumberFormat="1" applyFont="1" applyFill="1" applyBorder="1"/>
    <xf numFmtId="0" fontId="15" fillId="0" borderId="0" xfId="0" applyFont="1" applyFill="1" applyAlignment="1">
      <alignment vertical="center" wrapText="1"/>
    </xf>
    <xf numFmtId="0" fontId="16" fillId="0" borderId="0" xfId="0" applyFont="1" applyFill="1" applyAlignment="1">
      <alignment vertical="center" wrapText="1"/>
    </xf>
    <xf numFmtId="0" fontId="17" fillId="9" borderId="0" xfId="0" applyFont="1" applyFill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9" xfId="0" applyFont="1" applyFill="1" applyBorder="1" applyAlignment="1">
      <alignment horizontal="center"/>
    </xf>
    <xf numFmtId="0" fontId="8" fillId="12" borderId="8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8" fillId="9" borderId="0" xfId="0" applyFont="1" applyFill="1" applyAlignment="1">
      <alignment horizontal="center" vertical="center" wrapText="1"/>
    </xf>
    <xf numFmtId="0" fontId="5" fillId="2" borderId="6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wrapText="1"/>
    </xf>
    <xf numFmtId="2" fontId="5" fillId="0" borderId="0" xfId="0" applyNumberFormat="1" applyFont="1" applyFill="1" applyBorder="1" applyAlignment="1">
      <alignment horizontal="center"/>
    </xf>
    <xf numFmtId="2" fontId="5" fillId="0" borderId="12" xfId="0" applyNumberFormat="1" applyFont="1" applyFill="1" applyBorder="1"/>
    <xf numFmtId="164" fontId="0" fillId="0" borderId="12" xfId="0" applyNumberFormat="1" applyFill="1" applyBorder="1"/>
    <xf numFmtId="2" fontId="5" fillId="8" borderId="1" xfId="0" applyNumberFormat="1" applyFont="1" applyFill="1" applyBorder="1" applyAlignment="1">
      <alignment horizontal="center"/>
    </xf>
    <xf numFmtId="0" fontId="8" fillId="12" borderId="16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9" fillId="0" borderId="15" xfId="0" applyFont="1" applyFill="1" applyBorder="1" applyAlignment="1">
      <alignment horizontal="center" wrapText="1"/>
    </xf>
    <xf numFmtId="164" fontId="0" fillId="0" borderId="1" xfId="0" applyNumberFormat="1" applyFill="1" applyBorder="1"/>
    <xf numFmtId="164" fontId="0" fillId="0" borderId="7" xfId="0" applyNumberFormat="1" applyFill="1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Fill="1"/>
    <xf numFmtId="0" fontId="20" fillId="11" borderId="1" xfId="0" applyFont="1" applyFill="1" applyBorder="1" applyAlignment="1">
      <alignment horizontal="center" wrapText="1"/>
    </xf>
    <xf numFmtId="0" fontId="21" fillId="11" borderId="1" xfId="0" applyFont="1" applyFill="1" applyBorder="1" applyAlignment="1">
      <alignment horizontal="center" wrapText="1"/>
    </xf>
    <xf numFmtId="0" fontId="21" fillId="0" borderId="1" xfId="0" applyFont="1" applyFill="1" applyBorder="1" applyAlignment="1">
      <alignment horizontal="center" wrapText="1"/>
    </xf>
    <xf numFmtId="0" fontId="22" fillId="15" borderId="0" xfId="0" applyFont="1" applyFill="1" applyAlignment="1"/>
    <xf numFmtId="0" fontId="25" fillId="15" borderId="0" xfId="0" applyFont="1" applyFill="1" applyAlignment="1"/>
    <xf numFmtId="0" fontId="26" fillId="15" borderId="0" xfId="0" applyFont="1" applyFill="1" applyAlignment="1"/>
    <xf numFmtId="0" fontId="0" fillId="0" borderId="0" xfId="0" applyAlignment="1"/>
    <xf numFmtId="0" fontId="0" fillId="15" borderId="0" xfId="0" applyFill="1"/>
    <xf numFmtId="0" fontId="5" fillId="15" borderId="0" xfId="0" applyFont="1" applyFill="1" applyBorder="1"/>
    <xf numFmtId="0" fontId="0" fillId="15" borderId="17" xfId="0" applyFill="1" applyBorder="1"/>
    <xf numFmtId="0" fontId="0" fillId="15" borderId="18" xfId="0" applyFill="1" applyBorder="1"/>
    <xf numFmtId="0" fontId="0" fillId="15" borderId="19" xfId="0" applyFill="1" applyBorder="1"/>
    <xf numFmtId="0" fontId="0" fillId="15" borderId="20" xfId="0" applyFill="1" applyBorder="1"/>
    <xf numFmtId="0" fontId="0" fillId="15" borderId="0" xfId="0" applyFill="1" applyBorder="1"/>
    <xf numFmtId="0" fontId="0" fillId="15" borderId="21" xfId="0" applyFill="1" applyBorder="1"/>
    <xf numFmtId="14" fontId="0" fillId="15" borderId="0" xfId="0" applyNumberFormat="1" applyFill="1" applyBorder="1" applyAlignment="1">
      <alignment horizontal="left"/>
    </xf>
    <xf numFmtId="0" fontId="0" fillId="15" borderId="22" xfId="0" applyFill="1" applyBorder="1"/>
    <xf numFmtId="0" fontId="0" fillId="15" borderId="23" xfId="0" applyFill="1" applyBorder="1"/>
    <xf numFmtId="14" fontId="0" fillId="15" borderId="23" xfId="0" applyNumberFormat="1" applyFill="1" applyBorder="1" applyAlignment="1">
      <alignment horizontal="left"/>
    </xf>
    <xf numFmtId="0" fontId="0" fillId="15" borderId="24" xfId="0" applyFill="1" applyBorder="1"/>
    <xf numFmtId="0" fontId="28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center" vertical="center"/>
    </xf>
    <xf numFmtId="0" fontId="29" fillId="0" borderId="4" xfId="0" applyFont="1" applyFill="1" applyBorder="1" applyAlignment="1">
      <alignment horizontal="center" vertical="center"/>
    </xf>
    <xf numFmtId="0" fontId="31" fillId="2" borderId="25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32" fillId="2" borderId="25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17" borderId="3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Border="1"/>
    <xf numFmtId="0" fontId="1" fillId="0" borderId="1" xfId="0" applyFont="1" applyFill="1" applyBorder="1"/>
    <xf numFmtId="0" fontId="0" fillId="0" borderId="0" xfId="0" applyFont="1"/>
    <xf numFmtId="0" fontId="1" fillId="0" borderId="0" xfId="0" applyFont="1" applyFill="1"/>
    <xf numFmtId="164" fontId="3" fillId="0" borderId="30" xfId="0" applyNumberFormat="1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wrapText="1"/>
    </xf>
    <xf numFmtId="0" fontId="5" fillId="0" borderId="0" xfId="0" applyFont="1" applyAlignment="1">
      <alignment horizontal="right"/>
    </xf>
    <xf numFmtId="0" fontId="33" fillId="0" borderId="0" xfId="0" applyFont="1"/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19" fillId="5" borderId="4" xfId="0" applyFont="1" applyFill="1" applyBorder="1" applyAlignment="1">
      <alignment horizontal="center"/>
    </xf>
    <xf numFmtId="0" fontId="30" fillId="19" borderId="4" xfId="0" applyFont="1" applyFill="1" applyBorder="1" applyAlignment="1">
      <alignment horizontal="center"/>
    </xf>
    <xf numFmtId="0" fontId="30" fillId="20" borderId="4" xfId="0" applyFont="1" applyFill="1" applyBorder="1" applyAlignment="1">
      <alignment horizontal="center"/>
    </xf>
    <xf numFmtId="0" fontId="30" fillId="21" borderId="4" xfId="0" applyFont="1" applyFill="1" applyBorder="1" applyAlignment="1">
      <alignment horizontal="center"/>
    </xf>
    <xf numFmtId="0" fontId="15" fillId="9" borderId="0" xfId="0" applyFont="1" applyFill="1" applyAlignment="1">
      <alignment horizontal="center" vertical="center" wrapText="1"/>
    </xf>
    <xf numFmtId="0" fontId="16" fillId="9" borderId="0" xfId="0" applyFont="1" applyFill="1" applyAlignment="1">
      <alignment horizontal="center" vertical="center" wrapText="1"/>
    </xf>
    <xf numFmtId="0" fontId="30" fillId="18" borderId="4" xfId="0" applyFont="1" applyFill="1" applyBorder="1" applyAlignment="1">
      <alignment horizontal="center"/>
    </xf>
    <xf numFmtId="0" fontId="22" fillId="15" borderId="0" xfId="0" applyFont="1" applyFill="1" applyAlignment="1">
      <alignment horizontal="center"/>
    </xf>
    <xf numFmtId="0" fontId="26" fillId="15" borderId="0" xfId="0" applyFont="1" applyFill="1" applyAlignment="1">
      <alignment horizontal="center"/>
    </xf>
    <xf numFmtId="0" fontId="27" fillId="15" borderId="0" xfId="0" applyFont="1" applyFill="1" applyAlignment="1">
      <alignment horizontal="center" vertical="center"/>
    </xf>
    <xf numFmtId="0" fontId="28" fillId="16" borderId="0" xfId="0" applyFont="1" applyFill="1" applyBorder="1" applyAlignment="1">
      <alignment horizontal="center" vertical="center"/>
    </xf>
    <xf numFmtId="0" fontId="29" fillId="16" borderId="0" xfId="0" applyFont="1" applyFill="1" applyBorder="1" applyAlignment="1">
      <alignment horizontal="center" vertical="center"/>
    </xf>
    <xf numFmtId="0" fontId="30" fillId="16" borderId="4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left"/>
    </xf>
    <xf numFmtId="0" fontId="4" fillId="6" borderId="14" xfId="0" applyFont="1" applyFill="1" applyBorder="1" applyAlignment="1">
      <alignment horizontal="left"/>
    </xf>
    <xf numFmtId="0" fontId="19" fillId="14" borderId="4" xfId="0" applyFont="1" applyFill="1" applyBorder="1" applyAlignment="1">
      <alignment horizontal="center"/>
    </xf>
  </cellXfs>
  <cellStyles count="1">
    <cellStyle name="Normálne" xfId="0" builtinId="0"/>
  </cellStyles>
  <dxfs count="137">
    <dxf>
      <font>
        <color theme="0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4.9989318521683403E-2"/>
      </font>
    </dxf>
    <dxf>
      <font>
        <color theme="0" tint="-0.14996795556505021"/>
      </font>
    </dxf>
    <dxf>
      <font>
        <color theme="0" tint="-0.1499679555650502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962025</xdr:colOff>
      <xdr:row>2</xdr:row>
      <xdr:rowOff>209550</xdr:rowOff>
    </xdr:from>
    <xdr:to>
      <xdr:col>4</xdr:col>
      <xdr:colOff>1849150</xdr:colOff>
      <xdr:row>7</xdr:row>
      <xdr:rowOff>38100</xdr:rowOff>
    </xdr:to>
    <xdr:pic>
      <xdr:nvPicPr>
        <xdr:cNvPr id="2" name="Obrázo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7100" y="657225"/>
          <a:ext cx="2173000" cy="1304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962025</xdr:colOff>
      <xdr:row>2</xdr:row>
      <xdr:rowOff>209550</xdr:rowOff>
    </xdr:from>
    <xdr:to>
      <xdr:col>4</xdr:col>
      <xdr:colOff>1849150</xdr:colOff>
      <xdr:row>7</xdr:row>
      <xdr:rowOff>38100</xdr:rowOff>
    </xdr:to>
    <xdr:pic>
      <xdr:nvPicPr>
        <xdr:cNvPr id="2" name="Obrázo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7100" y="657225"/>
          <a:ext cx="2173000" cy="13049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962025</xdr:colOff>
      <xdr:row>2</xdr:row>
      <xdr:rowOff>209550</xdr:rowOff>
    </xdr:from>
    <xdr:to>
      <xdr:col>4</xdr:col>
      <xdr:colOff>1849150</xdr:colOff>
      <xdr:row>7</xdr:row>
      <xdr:rowOff>38100</xdr:rowOff>
    </xdr:to>
    <xdr:pic>
      <xdr:nvPicPr>
        <xdr:cNvPr id="2" name="Obrázo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7100" y="657225"/>
          <a:ext cx="2173000" cy="13049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962025</xdr:colOff>
      <xdr:row>2</xdr:row>
      <xdr:rowOff>209550</xdr:rowOff>
    </xdr:from>
    <xdr:to>
      <xdr:col>4</xdr:col>
      <xdr:colOff>1849150</xdr:colOff>
      <xdr:row>7</xdr:row>
      <xdr:rowOff>38100</xdr:rowOff>
    </xdr:to>
    <xdr:pic>
      <xdr:nvPicPr>
        <xdr:cNvPr id="2" name="Obrázo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7100" y="657225"/>
          <a:ext cx="2173000" cy="13049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962025</xdr:colOff>
      <xdr:row>2</xdr:row>
      <xdr:rowOff>209550</xdr:rowOff>
    </xdr:from>
    <xdr:to>
      <xdr:col>4</xdr:col>
      <xdr:colOff>1849150</xdr:colOff>
      <xdr:row>7</xdr:row>
      <xdr:rowOff>38100</xdr:rowOff>
    </xdr:to>
    <xdr:pic>
      <xdr:nvPicPr>
        <xdr:cNvPr id="2" name="Obrázo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7100" y="657225"/>
          <a:ext cx="2173000" cy="13049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962025</xdr:colOff>
      <xdr:row>2</xdr:row>
      <xdr:rowOff>209550</xdr:rowOff>
    </xdr:from>
    <xdr:to>
      <xdr:col>4</xdr:col>
      <xdr:colOff>1849150</xdr:colOff>
      <xdr:row>7</xdr:row>
      <xdr:rowOff>38100</xdr:rowOff>
    </xdr:to>
    <xdr:pic>
      <xdr:nvPicPr>
        <xdr:cNvPr id="2" name="Obrázo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7100" y="657225"/>
          <a:ext cx="2173000" cy="13049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962025</xdr:colOff>
      <xdr:row>2</xdr:row>
      <xdr:rowOff>209550</xdr:rowOff>
    </xdr:from>
    <xdr:to>
      <xdr:col>4</xdr:col>
      <xdr:colOff>1849150</xdr:colOff>
      <xdr:row>7</xdr:row>
      <xdr:rowOff>38100</xdr:rowOff>
    </xdr:to>
    <xdr:pic>
      <xdr:nvPicPr>
        <xdr:cNvPr id="2" name="Obrázo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7100" y="657225"/>
          <a:ext cx="2173000" cy="13049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962025</xdr:colOff>
      <xdr:row>2</xdr:row>
      <xdr:rowOff>209550</xdr:rowOff>
    </xdr:from>
    <xdr:to>
      <xdr:col>4</xdr:col>
      <xdr:colOff>1849150</xdr:colOff>
      <xdr:row>7</xdr:row>
      <xdr:rowOff>38100</xdr:rowOff>
    </xdr:to>
    <xdr:pic>
      <xdr:nvPicPr>
        <xdr:cNvPr id="2" name="Obrázo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7100" y="657225"/>
          <a:ext cx="2173000" cy="130492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962025</xdr:colOff>
      <xdr:row>2</xdr:row>
      <xdr:rowOff>209550</xdr:rowOff>
    </xdr:from>
    <xdr:to>
      <xdr:col>4</xdr:col>
      <xdr:colOff>1849150</xdr:colOff>
      <xdr:row>7</xdr:row>
      <xdr:rowOff>38100</xdr:rowOff>
    </xdr:to>
    <xdr:pic>
      <xdr:nvPicPr>
        <xdr:cNvPr id="2" name="Obrázo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37585" y="651510"/>
          <a:ext cx="2213005" cy="128397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962025</xdr:colOff>
      <xdr:row>2</xdr:row>
      <xdr:rowOff>209550</xdr:rowOff>
    </xdr:from>
    <xdr:to>
      <xdr:col>4</xdr:col>
      <xdr:colOff>1849150</xdr:colOff>
      <xdr:row>7</xdr:row>
      <xdr:rowOff>38100</xdr:rowOff>
    </xdr:to>
    <xdr:pic>
      <xdr:nvPicPr>
        <xdr:cNvPr id="2" name="Obrázo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37585" y="651510"/>
          <a:ext cx="2213005" cy="128397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962025</xdr:colOff>
      <xdr:row>2</xdr:row>
      <xdr:rowOff>209550</xdr:rowOff>
    </xdr:from>
    <xdr:to>
      <xdr:col>4</xdr:col>
      <xdr:colOff>1849150</xdr:colOff>
      <xdr:row>7</xdr:row>
      <xdr:rowOff>38100</xdr:rowOff>
    </xdr:to>
    <xdr:pic>
      <xdr:nvPicPr>
        <xdr:cNvPr id="2" name="Obrázo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37585" y="651510"/>
          <a:ext cx="2213005" cy="128397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962025</xdr:colOff>
      <xdr:row>2</xdr:row>
      <xdr:rowOff>209550</xdr:rowOff>
    </xdr:from>
    <xdr:to>
      <xdr:col>4</xdr:col>
      <xdr:colOff>1849150</xdr:colOff>
      <xdr:row>7</xdr:row>
      <xdr:rowOff>38100</xdr:rowOff>
    </xdr:to>
    <xdr:pic>
      <xdr:nvPicPr>
        <xdr:cNvPr id="2" name="Obrázo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37585" y="651510"/>
          <a:ext cx="2213005" cy="12839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BC106"/>
  <sheetViews>
    <sheetView tabSelected="1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4" sqref="F4"/>
    </sheetView>
  </sheetViews>
  <sheetFormatPr defaultRowHeight="14.4" outlineLevelCol="1" x14ac:dyDescent="0.3"/>
  <cols>
    <col min="1" max="1" width="10" customWidth="1"/>
    <col min="2" max="4" width="32" customWidth="1"/>
    <col min="5" max="6" width="14" customWidth="1"/>
    <col min="7" max="7" width="12.44140625" customWidth="1"/>
    <col min="8" max="8" width="5.44140625" customWidth="1" outlineLevel="1"/>
    <col min="9" max="9" width="5.5546875" customWidth="1" outlineLevel="1"/>
    <col min="10" max="10" width="5.44140625" customWidth="1" outlineLevel="1"/>
    <col min="11" max="11" width="5.5546875" style="19" customWidth="1" outlineLevel="1"/>
    <col min="12" max="12" width="5.44140625" customWidth="1" outlineLevel="1"/>
    <col min="13" max="13" width="5.5546875" customWidth="1" outlineLevel="1"/>
    <col min="14" max="14" width="5.44140625" customWidth="1" outlineLevel="1"/>
    <col min="15" max="15" width="5.5546875" customWidth="1" outlineLevel="1"/>
    <col min="16" max="16" width="4.44140625" customWidth="1" outlineLevel="1"/>
    <col min="17" max="17" width="5.5546875" customWidth="1" outlineLevel="1"/>
    <col min="18" max="18" width="4.44140625" customWidth="1" outlineLevel="1"/>
    <col min="19" max="19" width="5.5546875" customWidth="1" outlineLevel="1"/>
    <col min="20" max="20" width="4.44140625" customWidth="1" outlineLevel="1"/>
    <col min="21" max="21" width="5.5546875" customWidth="1" outlineLevel="1"/>
    <col min="22" max="22" width="4.44140625" customWidth="1" outlineLevel="1"/>
    <col min="23" max="23" width="5.5546875" customWidth="1" outlineLevel="1"/>
    <col min="24" max="24" width="4.44140625" customWidth="1" outlineLevel="1"/>
    <col min="25" max="25" width="5.5546875" customWidth="1" outlineLevel="1"/>
    <col min="26" max="26" width="4.44140625" customWidth="1" outlineLevel="1"/>
    <col min="27" max="27" width="5.5546875" customWidth="1" outlineLevel="1"/>
    <col min="28" max="28" width="4.44140625" customWidth="1" outlineLevel="1"/>
    <col min="29" max="29" width="5.5546875" customWidth="1" outlineLevel="1"/>
    <col min="30" max="30" width="11.6640625" bestFit="1" customWidth="1"/>
    <col min="31" max="31" width="10.5546875" bestFit="1" customWidth="1"/>
    <col min="32" max="42" width="6.6640625" customWidth="1" outlineLevel="1"/>
    <col min="44" max="44" width="10.109375" customWidth="1"/>
    <col min="45" max="55" width="6.5546875" customWidth="1" outlineLevel="1"/>
  </cols>
  <sheetData>
    <row r="1" spans="1:55" ht="21" x14ac:dyDescent="0.4">
      <c r="A1" s="6"/>
      <c r="B1" s="125" t="s">
        <v>26</v>
      </c>
      <c r="C1" s="125"/>
      <c r="D1" s="125"/>
      <c r="E1" s="3" t="s">
        <v>6</v>
      </c>
      <c r="F1" s="3"/>
      <c r="G1" s="3"/>
      <c r="H1" s="123">
        <v>1</v>
      </c>
      <c r="I1" s="124"/>
      <c r="J1" s="123">
        <v>2</v>
      </c>
      <c r="K1" s="124"/>
      <c r="L1" s="123">
        <v>3</v>
      </c>
      <c r="M1" s="124"/>
      <c r="N1" s="123">
        <v>4</v>
      </c>
      <c r="O1" s="124"/>
      <c r="P1" s="123">
        <v>5</v>
      </c>
      <c r="Q1" s="124"/>
      <c r="R1" s="123">
        <v>6</v>
      </c>
      <c r="S1" s="124"/>
      <c r="T1" s="123">
        <v>7</v>
      </c>
      <c r="U1" s="124"/>
      <c r="V1" s="123">
        <v>8</v>
      </c>
      <c r="W1" s="124"/>
      <c r="X1" s="123">
        <v>9</v>
      </c>
      <c r="Y1" s="124"/>
      <c r="Z1" s="123">
        <v>10</v>
      </c>
      <c r="AA1" s="124"/>
      <c r="AB1" s="123">
        <v>11</v>
      </c>
      <c r="AC1" s="124"/>
      <c r="AD1" s="14">
        <v>100</v>
      </c>
      <c r="AE1" s="52" t="s">
        <v>14</v>
      </c>
      <c r="AF1" s="53">
        <v>1</v>
      </c>
      <c r="AG1" s="53">
        <v>2</v>
      </c>
      <c r="AH1" s="53">
        <v>3</v>
      </c>
      <c r="AI1" s="53">
        <v>4</v>
      </c>
      <c r="AJ1" s="53">
        <v>5</v>
      </c>
      <c r="AK1" s="53">
        <v>6</v>
      </c>
      <c r="AL1" s="53">
        <v>7</v>
      </c>
      <c r="AM1" s="53">
        <v>8</v>
      </c>
      <c r="AN1" s="53">
        <v>9</v>
      </c>
      <c r="AO1" s="53">
        <v>10</v>
      </c>
      <c r="AP1" s="53">
        <v>11</v>
      </c>
      <c r="AQ1" s="35" t="s">
        <v>16</v>
      </c>
      <c r="AR1" s="50" t="s">
        <v>14</v>
      </c>
      <c r="AS1" s="51">
        <v>1</v>
      </c>
      <c r="AT1" s="51">
        <v>2</v>
      </c>
      <c r="AU1" s="51">
        <v>3</v>
      </c>
      <c r="AV1" s="51">
        <v>4</v>
      </c>
      <c r="AW1" s="51">
        <v>5</v>
      </c>
      <c r="AX1" s="51">
        <v>6</v>
      </c>
      <c r="AY1" s="51">
        <v>7</v>
      </c>
      <c r="AZ1" s="51">
        <v>8</v>
      </c>
      <c r="BA1" s="51">
        <v>9</v>
      </c>
      <c r="BB1" s="51">
        <v>10</v>
      </c>
      <c r="BC1" s="51">
        <v>11</v>
      </c>
    </row>
    <row r="2" spans="1:55" x14ac:dyDescent="0.3">
      <c r="A2" s="6" t="s">
        <v>11</v>
      </c>
      <c r="B2" s="4" t="s">
        <v>7</v>
      </c>
      <c r="C2" s="4" t="s">
        <v>18</v>
      </c>
      <c r="D2" s="4" t="s">
        <v>8</v>
      </c>
      <c r="E2" s="4" t="s">
        <v>9</v>
      </c>
      <c r="F2" s="4" t="s">
        <v>22</v>
      </c>
      <c r="G2" s="73" t="s">
        <v>23</v>
      </c>
      <c r="H2" s="72" t="s">
        <v>20</v>
      </c>
      <c r="I2" s="61" t="s">
        <v>5</v>
      </c>
      <c r="J2" s="63" t="s">
        <v>20</v>
      </c>
      <c r="K2" s="62" t="s">
        <v>5</v>
      </c>
      <c r="L2" s="63" t="s">
        <v>20</v>
      </c>
      <c r="M2" s="61" t="s">
        <v>5</v>
      </c>
      <c r="N2" s="63" t="s">
        <v>20</v>
      </c>
      <c r="O2" s="61" t="s">
        <v>5</v>
      </c>
      <c r="P2" s="63" t="s">
        <v>20</v>
      </c>
      <c r="Q2" s="61" t="s">
        <v>5</v>
      </c>
      <c r="R2" s="63" t="s">
        <v>20</v>
      </c>
      <c r="S2" s="61" t="s">
        <v>5</v>
      </c>
      <c r="T2" s="63" t="s">
        <v>20</v>
      </c>
      <c r="U2" s="61" t="s">
        <v>5</v>
      </c>
      <c r="V2" s="63" t="s">
        <v>20</v>
      </c>
      <c r="W2" s="61" t="s">
        <v>5</v>
      </c>
      <c r="X2" s="63" t="s">
        <v>20</v>
      </c>
      <c r="Y2" s="61" t="s">
        <v>5</v>
      </c>
      <c r="Z2" s="63" t="s">
        <v>20</v>
      </c>
      <c r="AA2" s="61" t="s">
        <v>5</v>
      </c>
      <c r="AB2" s="63" t="s">
        <v>20</v>
      </c>
      <c r="AC2" s="61" t="s">
        <v>5</v>
      </c>
      <c r="AD2" s="4" t="s">
        <v>10</v>
      </c>
      <c r="AE2" s="32" t="s">
        <v>21</v>
      </c>
      <c r="AF2" s="59" t="s">
        <v>5</v>
      </c>
      <c r="AG2" s="59" t="s">
        <v>5</v>
      </c>
      <c r="AH2" s="59" t="s">
        <v>5</v>
      </c>
      <c r="AI2" s="59" t="s">
        <v>5</v>
      </c>
      <c r="AJ2" s="59" t="s">
        <v>5</v>
      </c>
      <c r="AK2" s="59" t="s">
        <v>5</v>
      </c>
      <c r="AL2" s="59" t="s">
        <v>5</v>
      </c>
      <c r="AM2" s="59" t="s">
        <v>5</v>
      </c>
      <c r="AN2" s="59" t="s">
        <v>5</v>
      </c>
      <c r="AO2" s="59" t="s">
        <v>5</v>
      </c>
      <c r="AP2" s="60" t="s">
        <v>5</v>
      </c>
      <c r="AQ2" s="35" t="s">
        <v>15</v>
      </c>
      <c r="AR2" s="49" t="s">
        <v>13</v>
      </c>
      <c r="AS2" s="64" t="s">
        <v>20</v>
      </c>
      <c r="AT2" s="64" t="s">
        <v>20</v>
      </c>
      <c r="AU2" s="64" t="s">
        <v>20</v>
      </c>
      <c r="AV2" s="64" t="s">
        <v>20</v>
      </c>
      <c r="AW2" s="64" t="s">
        <v>20</v>
      </c>
      <c r="AX2" s="64" t="s">
        <v>20</v>
      </c>
      <c r="AY2" s="64" t="s">
        <v>20</v>
      </c>
      <c r="AZ2" s="64" t="s">
        <v>20</v>
      </c>
      <c r="BA2" s="64" t="s">
        <v>20</v>
      </c>
      <c r="BB2" s="64" t="s">
        <v>20</v>
      </c>
      <c r="BC2" s="64" t="s">
        <v>20</v>
      </c>
    </row>
    <row r="3" spans="1:55" ht="24" customHeight="1" x14ac:dyDescent="0.3">
      <c r="A3" s="2">
        <v>1</v>
      </c>
      <c r="B3" s="23" t="s">
        <v>32</v>
      </c>
      <c r="C3" s="24" t="s">
        <v>49</v>
      </c>
      <c r="D3" s="25" t="s">
        <v>55</v>
      </c>
      <c r="E3" s="25" t="s">
        <v>59</v>
      </c>
      <c r="F3" s="82" t="s">
        <v>0</v>
      </c>
      <c r="G3" s="74" t="s">
        <v>65</v>
      </c>
      <c r="H3" s="37">
        <v>48</v>
      </c>
      <c r="I3" s="16">
        <f t="shared" ref="I3:I34" si="0">IF(H3="",0,(H3/MAX($H$3:$H$53))*$AD$1)</f>
        <v>100</v>
      </c>
      <c r="J3" s="37">
        <v>43</v>
      </c>
      <c r="K3" s="16">
        <f t="shared" ref="K3:K34" si="1">IF(J3="",0,(J3/MAX($J$3:$J$53))*$AD$1)</f>
        <v>100</v>
      </c>
      <c r="L3" s="37">
        <v>44</v>
      </c>
      <c r="M3" s="16">
        <f t="shared" ref="M3:M34" si="2">IF(L3="",0,(L3/MAX($L$3:$L$53))*$AD$1)</f>
        <v>100</v>
      </c>
      <c r="N3" s="37">
        <v>42</v>
      </c>
      <c r="O3" s="16">
        <f t="shared" ref="O3:O34" si="3">IF(N3="",0,(N3/MAX($N$3:$N$53))*$AD$1)</f>
        <v>93.333333333333329</v>
      </c>
      <c r="P3" s="37">
        <v>40</v>
      </c>
      <c r="Q3" s="16">
        <f t="shared" ref="Q3:Q34" si="4">IF(P3="",0,(P3/MAX($P$3:$P$53))*$AD$1)</f>
        <v>90.909090909090907</v>
      </c>
      <c r="R3" s="37">
        <v>43</v>
      </c>
      <c r="S3" s="16">
        <f t="shared" ref="S3:S34" si="5">IF(R3="",0,(R3/MAX($R$3:$R$53))*$AD$1)</f>
        <v>100</v>
      </c>
      <c r="T3" s="37">
        <v>38</v>
      </c>
      <c r="U3" s="16">
        <f t="shared" ref="U3:U34" si="6">IF(T3="",0,(T3/MAX($T$3:$T$53))*$AD$1)</f>
        <v>92.682926829268297</v>
      </c>
      <c r="V3" s="37">
        <v>39</v>
      </c>
      <c r="W3" s="16">
        <f t="shared" ref="W3:W34" si="7">IF(V3="",0,(V3/MAX($V$3:$V$53))*$AD$1)</f>
        <v>88.63636363636364</v>
      </c>
      <c r="X3" s="37">
        <v>43</v>
      </c>
      <c r="Y3" s="16">
        <f t="shared" ref="Y3:Y34" si="8">IF(X3="",0,(X3/MAX($X$3:$X$53))*$AD$1)</f>
        <v>100</v>
      </c>
      <c r="Z3" s="37">
        <v>40</v>
      </c>
      <c r="AA3" s="16">
        <f t="shared" ref="AA3:AA34" si="9">IF(Z3="",0,(Z3/MAX($Z$3:$Z$53))*$AD$1)</f>
        <v>86.956521739130437</v>
      </c>
      <c r="AB3" s="37">
        <v>46</v>
      </c>
      <c r="AC3" s="16">
        <f t="shared" ref="AC3:AC34" si="10">IF(AB3="",0,(AB3/MAX($AB$3:$AB$53))*$AD$1)</f>
        <v>97.872340425531917</v>
      </c>
      <c r="AD3" s="71">
        <f t="shared" ref="AD3:AD34" si="11">I3+K3+M3+O3+Q3+S3+U3+W3+Y3+AA3+AC3</f>
        <v>1050.3905768727186</v>
      </c>
      <c r="AE3" s="33">
        <f t="shared" ref="AE3:AE34" si="12">(LARGE(AF3:AP3,1)+LARGE(AF3:AP3,2)+LARGE(AF3:AP3,3)+LARGE(AF3:AP3,4)+LARGE(AF3:AP3,5)+LARGE(AF3:AP3,6)+LARGE(AF3:AP3,7)+LARGE(AF3:AP3,8)+LARGE(AF3:AP3,9)+LARGE(AF3:AP3,10)+LARGE(AF3:AP3,11))-(SMALL(AF3:AP3,1)+SMALL(AF3:AP3,2))</f>
        <v>874.7976914972246</v>
      </c>
      <c r="AF3" s="31">
        <f t="shared" ref="AF3:AF34" si="13">I3</f>
        <v>100</v>
      </c>
      <c r="AG3" s="31">
        <f t="shared" ref="AG3:AG34" si="14">K3</f>
        <v>100</v>
      </c>
      <c r="AH3" s="31">
        <f t="shared" ref="AH3:AH34" si="15">M3</f>
        <v>100</v>
      </c>
      <c r="AI3" s="31">
        <f t="shared" ref="AI3:AI34" si="16">O3</f>
        <v>93.333333333333329</v>
      </c>
      <c r="AJ3" s="31">
        <f t="shared" ref="AJ3:AJ34" si="17">IF(P3="",0,Q3)</f>
        <v>90.909090909090907</v>
      </c>
      <c r="AK3" s="31">
        <f t="shared" ref="AK3:AK34" si="18">IF(R3="",0,S3)</f>
        <v>100</v>
      </c>
      <c r="AL3" s="31">
        <f t="shared" ref="AL3:AL34" si="19">IF(T3="",0,U3)</f>
        <v>92.682926829268297</v>
      </c>
      <c r="AM3" s="31">
        <f t="shared" ref="AM3:AM34" si="20">IF(V3="",0,W3)</f>
        <v>88.63636363636364</v>
      </c>
      <c r="AN3" s="31">
        <f t="shared" ref="AN3:AN34" si="21">IF(X3="",0,Y3)</f>
        <v>100</v>
      </c>
      <c r="AO3" s="31">
        <f t="shared" ref="AO3:AO34" si="22">IF(Z3="",0,AA3)</f>
        <v>86.956521739130437</v>
      </c>
      <c r="AP3" s="34">
        <f t="shared" ref="AP3:AP34" si="23">IF(AB3="",0,AC3)</f>
        <v>97.872340425531917</v>
      </c>
      <c r="AQ3" s="54">
        <f t="shared" ref="AQ3:AQ34" si="24">H3+J3+L3+N3+P3+R3+T3+V3+X3+Z3+AB3</f>
        <v>466</v>
      </c>
      <c r="AR3" s="55">
        <f>(LARGE(AS3:BC3,1)+LARGE(AS3:BC3,2)+LARGE(AS3:BC3,3)+LARGE(AS3:BC3,4)+LARGE(AS3:BC3,5)+LARGE(AS3:BC3,6)+LARGE(AS3:BC3,7)+LARGE(AS3:BC3,8)+LARGE(AS3:BC3,9)+LARGE(AS3:BC3,10)+LARGE(AS3:BC3,11))-(SMALL(AS3:BC3,1)+SMALL(AS3:BC3,2))</f>
        <v>389</v>
      </c>
      <c r="AS3" s="30">
        <f t="shared" ref="AS3:AS34" si="25">H3</f>
        <v>48</v>
      </c>
      <c r="AT3" s="30">
        <f t="shared" ref="AT3:AT34" si="26">J3</f>
        <v>43</v>
      </c>
      <c r="AU3" s="30">
        <f t="shared" ref="AU3:AU34" si="27">L3</f>
        <v>44</v>
      </c>
      <c r="AV3" s="30">
        <f t="shared" ref="AV3:AV34" si="28">N3</f>
        <v>42</v>
      </c>
      <c r="AW3" s="30">
        <f t="shared" ref="AW3:AW34" si="29">P3</f>
        <v>40</v>
      </c>
      <c r="AX3" s="30">
        <f t="shared" ref="AX3:AX34" si="30">R3</f>
        <v>43</v>
      </c>
      <c r="AY3" s="30">
        <f t="shared" ref="AY3:AY34" si="31">T3</f>
        <v>38</v>
      </c>
      <c r="AZ3" s="30">
        <f t="shared" ref="AZ3:AZ34" si="32">V3</f>
        <v>39</v>
      </c>
      <c r="BA3" s="30">
        <f t="shared" ref="BA3:BA34" si="33">X3</f>
        <v>43</v>
      </c>
      <c r="BB3" s="30">
        <f t="shared" ref="BB3:BB34" si="34">Z3</f>
        <v>40</v>
      </c>
      <c r="BC3" s="30">
        <f t="shared" ref="BC3:BC34" si="35">AB3</f>
        <v>46</v>
      </c>
    </row>
    <row r="4" spans="1:55" ht="24" customHeight="1" x14ac:dyDescent="0.3">
      <c r="A4" s="2">
        <v>2</v>
      </c>
      <c r="B4" s="20" t="s">
        <v>29</v>
      </c>
      <c r="C4" s="24" t="s">
        <v>45</v>
      </c>
      <c r="D4" s="25" t="s">
        <v>55</v>
      </c>
      <c r="E4" s="25" t="s">
        <v>56</v>
      </c>
      <c r="F4" s="82" t="s">
        <v>0</v>
      </c>
      <c r="G4" s="74" t="s">
        <v>65</v>
      </c>
      <c r="H4" s="37">
        <v>35</v>
      </c>
      <c r="I4" s="16">
        <f t="shared" si="0"/>
        <v>72.916666666666657</v>
      </c>
      <c r="J4" s="37">
        <v>43</v>
      </c>
      <c r="K4" s="16">
        <f t="shared" si="1"/>
        <v>100</v>
      </c>
      <c r="L4" s="37">
        <v>44</v>
      </c>
      <c r="M4" s="16">
        <f t="shared" si="2"/>
        <v>100</v>
      </c>
      <c r="N4" s="37">
        <v>42</v>
      </c>
      <c r="O4" s="16">
        <f t="shared" si="3"/>
        <v>93.333333333333329</v>
      </c>
      <c r="P4" s="37">
        <v>41</v>
      </c>
      <c r="Q4" s="16">
        <f t="shared" si="4"/>
        <v>93.181818181818173</v>
      </c>
      <c r="R4" s="37">
        <v>39</v>
      </c>
      <c r="S4" s="16">
        <f t="shared" si="5"/>
        <v>90.697674418604649</v>
      </c>
      <c r="T4" s="37">
        <v>40</v>
      </c>
      <c r="U4" s="16">
        <f t="shared" si="6"/>
        <v>97.560975609756099</v>
      </c>
      <c r="V4" s="37">
        <v>44</v>
      </c>
      <c r="W4" s="16">
        <f t="shared" si="7"/>
        <v>100</v>
      </c>
      <c r="X4" s="37">
        <v>35</v>
      </c>
      <c r="Y4" s="16">
        <f t="shared" si="8"/>
        <v>81.395348837209298</v>
      </c>
      <c r="Z4" s="37">
        <v>46</v>
      </c>
      <c r="AA4" s="16">
        <f t="shared" si="9"/>
        <v>100</v>
      </c>
      <c r="AB4" s="37">
        <v>42</v>
      </c>
      <c r="AC4" s="16">
        <f t="shared" si="10"/>
        <v>89.361702127659569</v>
      </c>
      <c r="AD4" s="71">
        <f t="shared" si="11"/>
        <v>1018.4475191750477</v>
      </c>
      <c r="AE4" s="33">
        <f t="shared" si="12"/>
        <v>864.1355036711717</v>
      </c>
      <c r="AF4" s="31">
        <f t="shared" si="13"/>
        <v>72.916666666666657</v>
      </c>
      <c r="AG4" s="31">
        <f t="shared" si="14"/>
        <v>100</v>
      </c>
      <c r="AH4" s="31">
        <f t="shared" si="15"/>
        <v>100</v>
      </c>
      <c r="AI4" s="31">
        <f t="shared" si="16"/>
        <v>93.333333333333329</v>
      </c>
      <c r="AJ4" s="31">
        <f t="shared" si="17"/>
        <v>93.181818181818173</v>
      </c>
      <c r="AK4" s="31">
        <f t="shared" si="18"/>
        <v>90.697674418604649</v>
      </c>
      <c r="AL4" s="31">
        <f t="shared" si="19"/>
        <v>97.560975609756099</v>
      </c>
      <c r="AM4" s="31">
        <f t="shared" si="20"/>
        <v>100</v>
      </c>
      <c r="AN4" s="31">
        <f t="shared" si="21"/>
        <v>81.395348837209298</v>
      </c>
      <c r="AO4" s="31">
        <f t="shared" si="22"/>
        <v>100</v>
      </c>
      <c r="AP4" s="34">
        <f t="shared" si="23"/>
        <v>89.361702127659569</v>
      </c>
      <c r="AQ4" s="54">
        <f t="shared" si="24"/>
        <v>451</v>
      </c>
      <c r="AR4" s="55">
        <f t="shared" ref="AR4:AR53" si="36">(LARGE(AS4:BC4,1)+LARGE(AS4:BC4,2)+LARGE(AS4:BC4,3)+LARGE(AS4:BC4,4)+LARGE(AS4:BC4,5)+LARGE(AS4:BC4,6)+LARGE(AS4:BC4,7)+LARGE(AS4:BC4,8)+LARGE(AS4:BC4,9)+LARGE(AS4:BC4,10)+LARGE(AS4:BC4,11))-(SMALL(AS4:BC4,1)+SMALL(AS4:BC4,2))</f>
        <v>381</v>
      </c>
      <c r="AS4" s="30">
        <f t="shared" si="25"/>
        <v>35</v>
      </c>
      <c r="AT4" s="30">
        <f t="shared" si="26"/>
        <v>43</v>
      </c>
      <c r="AU4" s="30">
        <f t="shared" si="27"/>
        <v>44</v>
      </c>
      <c r="AV4" s="30">
        <f t="shared" si="28"/>
        <v>42</v>
      </c>
      <c r="AW4" s="30">
        <f t="shared" si="29"/>
        <v>41</v>
      </c>
      <c r="AX4" s="30">
        <f t="shared" si="30"/>
        <v>39</v>
      </c>
      <c r="AY4" s="30">
        <f t="shared" si="31"/>
        <v>40</v>
      </c>
      <c r="AZ4" s="30">
        <f t="shared" si="32"/>
        <v>44</v>
      </c>
      <c r="BA4" s="30">
        <f t="shared" si="33"/>
        <v>35</v>
      </c>
      <c r="BB4" s="30">
        <f t="shared" si="34"/>
        <v>46</v>
      </c>
      <c r="BC4" s="30">
        <f t="shared" si="35"/>
        <v>42</v>
      </c>
    </row>
    <row r="5" spans="1:55" ht="24" customHeight="1" x14ac:dyDescent="0.3">
      <c r="A5" s="2">
        <v>3</v>
      </c>
      <c r="B5" s="23" t="s">
        <v>36</v>
      </c>
      <c r="C5" s="24" t="s">
        <v>45</v>
      </c>
      <c r="D5" s="25" t="s">
        <v>55</v>
      </c>
      <c r="E5" s="25" t="s">
        <v>62</v>
      </c>
      <c r="F5" s="82" t="s">
        <v>0</v>
      </c>
      <c r="G5" s="74" t="s">
        <v>65</v>
      </c>
      <c r="H5" s="37">
        <v>44</v>
      </c>
      <c r="I5" s="16">
        <f t="shared" si="0"/>
        <v>91.666666666666657</v>
      </c>
      <c r="J5" s="37">
        <v>40</v>
      </c>
      <c r="K5" s="16">
        <f t="shared" si="1"/>
        <v>93.023255813953483</v>
      </c>
      <c r="L5" s="37">
        <v>40</v>
      </c>
      <c r="M5" s="16">
        <f t="shared" si="2"/>
        <v>90.909090909090907</v>
      </c>
      <c r="N5" s="37">
        <v>42</v>
      </c>
      <c r="O5" s="16">
        <f t="shared" si="3"/>
        <v>93.333333333333329</v>
      </c>
      <c r="P5" s="37">
        <v>40</v>
      </c>
      <c r="Q5" s="16">
        <f t="shared" si="4"/>
        <v>90.909090909090907</v>
      </c>
      <c r="R5" s="37">
        <v>40</v>
      </c>
      <c r="S5" s="16">
        <f t="shared" si="5"/>
        <v>93.023255813953483</v>
      </c>
      <c r="T5" s="37">
        <v>35</v>
      </c>
      <c r="U5" s="16">
        <f t="shared" si="6"/>
        <v>85.365853658536579</v>
      </c>
      <c r="V5" s="37">
        <v>35</v>
      </c>
      <c r="W5" s="16">
        <f t="shared" si="7"/>
        <v>79.545454545454547</v>
      </c>
      <c r="X5" s="37"/>
      <c r="Y5" s="16">
        <f t="shared" si="8"/>
        <v>0</v>
      </c>
      <c r="Z5" s="37">
        <v>35</v>
      </c>
      <c r="AA5" s="16">
        <f t="shared" si="9"/>
        <v>76.08695652173914</v>
      </c>
      <c r="AB5" s="37">
        <v>44</v>
      </c>
      <c r="AC5" s="16">
        <f t="shared" si="10"/>
        <v>93.61702127659575</v>
      </c>
      <c r="AD5" s="71">
        <f t="shared" si="11"/>
        <v>887.47997944841472</v>
      </c>
      <c r="AE5" s="33">
        <f t="shared" si="12"/>
        <v>811.3930229266756</v>
      </c>
      <c r="AF5" s="31">
        <f t="shared" si="13"/>
        <v>91.666666666666657</v>
      </c>
      <c r="AG5" s="31">
        <f t="shared" si="14"/>
        <v>93.023255813953483</v>
      </c>
      <c r="AH5" s="31">
        <f t="shared" si="15"/>
        <v>90.909090909090907</v>
      </c>
      <c r="AI5" s="31">
        <f t="shared" si="16"/>
        <v>93.333333333333329</v>
      </c>
      <c r="AJ5" s="31">
        <f t="shared" si="17"/>
        <v>90.909090909090907</v>
      </c>
      <c r="AK5" s="31">
        <f t="shared" si="18"/>
        <v>93.023255813953483</v>
      </c>
      <c r="AL5" s="31">
        <f t="shared" si="19"/>
        <v>85.365853658536579</v>
      </c>
      <c r="AM5" s="31">
        <f t="shared" si="20"/>
        <v>79.545454545454547</v>
      </c>
      <c r="AN5" s="31">
        <f t="shared" si="21"/>
        <v>0</v>
      </c>
      <c r="AO5" s="31">
        <f t="shared" si="22"/>
        <v>76.08695652173914</v>
      </c>
      <c r="AP5" s="34">
        <f t="shared" si="23"/>
        <v>93.61702127659575</v>
      </c>
      <c r="AQ5" s="54">
        <f t="shared" si="24"/>
        <v>395</v>
      </c>
      <c r="AR5" s="55">
        <f t="shared" si="36"/>
        <v>360</v>
      </c>
      <c r="AS5" s="30">
        <f t="shared" si="25"/>
        <v>44</v>
      </c>
      <c r="AT5" s="30">
        <f t="shared" si="26"/>
        <v>40</v>
      </c>
      <c r="AU5" s="30">
        <f t="shared" si="27"/>
        <v>40</v>
      </c>
      <c r="AV5" s="30">
        <f t="shared" si="28"/>
        <v>42</v>
      </c>
      <c r="AW5" s="30">
        <f t="shared" si="29"/>
        <v>40</v>
      </c>
      <c r="AX5" s="30">
        <f t="shared" si="30"/>
        <v>40</v>
      </c>
      <c r="AY5" s="30">
        <f t="shared" si="31"/>
        <v>35</v>
      </c>
      <c r="AZ5" s="30">
        <f t="shared" si="32"/>
        <v>35</v>
      </c>
      <c r="BA5" s="30">
        <f t="shared" si="33"/>
        <v>0</v>
      </c>
      <c r="BB5" s="30">
        <f t="shared" si="34"/>
        <v>35</v>
      </c>
      <c r="BC5" s="30">
        <f t="shared" si="35"/>
        <v>44</v>
      </c>
    </row>
    <row r="6" spans="1:55" ht="24" customHeight="1" x14ac:dyDescent="0.3">
      <c r="A6" s="2">
        <v>4</v>
      </c>
      <c r="B6" s="23" t="s">
        <v>42</v>
      </c>
      <c r="C6" s="24" t="s">
        <v>45</v>
      </c>
      <c r="D6" s="25" t="s">
        <v>61</v>
      </c>
      <c r="E6" s="25" t="s">
        <v>62</v>
      </c>
      <c r="F6" s="82" t="s">
        <v>0</v>
      </c>
      <c r="G6" s="74" t="s">
        <v>65</v>
      </c>
      <c r="H6" s="37">
        <v>44</v>
      </c>
      <c r="I6" s="16">
        <f t="shared" si="0"/>
        <v>91.666666666666657</v>
      </c>
      <c r="J6" s="37">
        <v>41</v>
      </c>
      <c r="K6" s="16">
        <f t="shared" si="1"/>
        <v>95.348837209302332</v>
      </c>
      <c r="L6" s="37">
        <v>32</v>
      </c>
      <c r="M6" s="16">
        <f t="shared" si="2"/>
        <v>72.727272727272734</v>
      </c>
      <c r="N6" s="37">
        <v>30</v>
      </c>
      <c r="O6" s="16">
        <f t="shared" si="3"/>
        <v>66.666666666666657</v>
      </c>
      <c r="P6" s="37">
        <v>38</v>
      </c>
      <c r="Q6" s="16">
        <f t="shared" si="4"/>
        <v>86.36363636363636</v>
      </c>
      <c r="R6" s="37">
        <v>37</v>
      </c>
      <c r="S6" s="16">
        <f t="shared" si="5"/>
        <v>86.04651162790698</v>
      </c>
      <c r="T6" s="37">
        <v>39</v>
      </c>
      <c r="U6" s="16">
        <f t="shared" si="6"/>
        <v>95.121951219512198</v>
      </c>
      <c r="V6" s="37">
        <v>37</v>
      </c>
      <c r="W6" s="16">
        <f t="shared" si="7"/>
        <v>84.090909090909093</v>
      </c>
      <c r="X6" s="37">
        <v>32</v>
      </c>
      <c r="Y6" s="16">
        <f t="shared" si="8"/>
        <v>74.418604651162795</v>
      </c>
      <c r="Z6" s="37">
        <v>41</v>
      </c>
      <c r="AA6" s="16">
        <f t="shared" si="9"/>
        <v>89.130434782608688</v>
      </c>
      <c r="AB6" s="37">
        <v>47</v>
      </c>
      <c r="AC6" s="16">
        <f>IF(AB6="",0,(AB6/MAX($AB$3:$AB$53))*$AD$1)</f>
        <v>100</v>
      </c>
      <c r="AD6" s="71">
        <f t="shared" si="11"/>
        <v>941.58149100564447</v>
      </c>
      <c r="AE6" s="33">
        <f t="shared" si="12"/>
        <v>802.18755161170509</v>
      </c>
      <c r="AF6" s="31">
        <f t="shared" si="13"/>
        <v>91.666666666666657</v>
      </c>
      <c r="AG6" s="31">
        <f t="shared" si="14"/>
        <v>95.348837209302332</v>
      </c>
      <c r="AH6" s="31">
        <f t="shared" si="15"/>
        <v>72.727272727272734</v>
      </c>
      <c r="AI6" s="31">
        <f t="shared" si="16"/>
        <v>66.666666666666657</v>
      </c>
      <c r="AJ6" s="31">
        <f t="shared" si="17"/>
        <v>86.36363636363636</v>
      </c>
      <c r="AK6" s="31">
        <f t="shared" si="18"/>
        <v>86.04651162790698</v>
      </c>
      <c r="AL6" s="31">
        <f t="shared" si="19"/>
        <v>95.121951219512198</v>
      </c>
      <c r="AM6" s="31">
        <f t="shared" si="20"/>
        <v>84.090909090909093</v>
      </c>
      <c r="AN6" s="31">
        <f t="shared" si="21"/>
        <v>74.418604651162795</v>
      </c>
      <c r="AO6" s="31">
        <f t="shared" si="22"/>
        <v>89.130434782608688</v>
      </c>
      <c r="AP6" s="34">
        <f t="shared" si="23"/>
        <v>100</v>
      </c>
      <c r="AQ6" s="54">
        <f t="shared" si="24"/>
        <v>418</v>
      </c>
      <c r="AR6" s="55">
        <f t="shared" si="36"/>
        <v>356</v>
      </c>
      <c r="AS6" s="30">
        <f t="shared" si="25"/>
        <v>44</v>
      </c>
      <c r="AT6" s="30">
        <f t="shared" si="26"/>
        <v>41</v>
      </c>
      <c r="AU6" s="30">
        <f t="shared" si="27"/>
        <v>32</v>
      </c>
      <c r="AV6" s="30">
        <f t="shared" si="28"/>
        <v>30</v>
      </c>
      <c r="AW6" s="30">
        <f t="shared" si="29"/>
        <v>38</v>
      </c>
      <c r="AX6" s="30">
        <f t="shared" si="30"/>
        <v>37</v>
      </c>
      <c r="AY6" s="30">
        <f t="shared" si="31"/>
        <v>39</v>
      </c>
      <c r="AZ6" s="30">
        <f t="shared" si="32"/>
        <v>37</v>
      </c>
      <c r="BA6" s="30">
        <f t="shared" si="33"/>
        <v>32</v>
      </c>
      <c r="BB6" s="30">
        <f t="shared" si="34"/>
        <v>41</v>
      </c>
      <c r="BC6" s="30">
        <f t="shared" si="35"/>
        <v>47</v>
      </c>
    </row>
    <row r="7" spans="1:55" ht="24" customHeight="1" x14ac:dyDescent="0.3">
      <c r="A7" s="2">
        <v>5</v>
      </c>
      <c r="B7" s="20" t="s">
        <v>35</v>
      </c>
      <c r="C7" s="24" t="s">
        <v>51</v>
      </c>
      <c r="D7" s="25" t="s">
        <v>55</v>
      </c>
      <c r="E7" s="25" t="s">
        <v>59</v>
      </c>
      <c r="F7" s="82" t="s">
        <v>0</v>
      </c>
      <c r="G7" s="74" t="s">
        <v>65</v>
      </c>
      <c r="H7" s="37">
        <v>43</v>
      </c>
      <c r="I7" s="16">
        <f t="shared" si="0"/>
        <v>89.583333333333343</v>
      </c>
      <c r="J7" s="37">
        <v>40</v>
      </c>
      <c r="K7" s="16">
        <f t="shared" si="1"/>
        <v>93.023255813953483</v>
      </c>
      <c r="L7" s="37">
        <v>38</v>
      </c>
      <c r="M7" s="16">
        <f t="shared" si="2"/>
        <v>86.36363636363636</v>
      </c>
      <c r="N7" s="37">
        <v>39</v>
      </c>
      <c r="O7" s="16">
        <f t="shared" si="3"/>
        <v>86.666666666666671</v>
      </c>
      <c r="P7" s="37">
        <v>30</v>
      </c>
      <c r="Q7" s="16">
        <f t="shared" si="4"/>
        <v>68.181818181818173</v>
      </c>
      <c r="R7" s="37">
        <v>25</v>
      </c>
      <c r="S7" s="16">
        <f t="shared" si="5"/>
        <v>58.139534883720934</v>
      </c>
      <c r="T7" s="37">
        <v>37</v>
      </c>
      <c r="U7" s="16">
        <f t="shared" si="6"/>
        <v>90.243902439024396</v>
      </c>
      <c r="V7" s="37">
        <v>30</v>
      </c>
      <c r="W7" s="16">
        <f t="shared" si="7"/>
        <v>68.181818181818173</v>
      </c>
      <c r="X7" s="37">
        <v>23</v>
      </c>
      <c r="Y7" s="16">
        <f t="shared" si="8"/>
        <v>53.488372093023251</v>
      </c>
      <c r="Z7" s="37">
        <v>32</v>
      </c>
      <c r="AA7" s="16">
        <f t="shared" si="9"/>
        <v>69.565217391304344</v>
      </c>
      <c r="AB7" s="37">
        <v>32</v>
      </c>
      <c r="AC7" s="16">
        <f t="shared" si="10"/>
        <v>68.085106382978722</v>
      </c>
      <c r="AD7" s="71">
        <f t="shared" si="11"/>
        <v>831.52266173127782</v>
      </c>
      <c r="AE7" s="33">
        <f t="shared" si="12"/>
        <v>719.89475475453355</v>
      </c>
      <c r="AF7" s="31">
        <f t="shared" si="13"/>
        <v>89.583333333333343</v>
      </c>
      <c r="AG7" s="31">
        <f t="shared" si="14"/>
        <v>93.023255813953483</v>
      </c>
      <c r="AH7" s="31">
        <f t="shared" si="15"/>
        <v>86.36363636363636</v>
      </c>
      <c r="AI7" s="31">
        <f t="shared" si="16"/>
        <v>86.666666666666671</v>
      </c>
      <c r="AJ7" s="31">
        <f t="shared" si="17"/>
        <v>68.181818181818173</v>
      </c>
      <c r="AK7" s="31">
        <f t="shared" si="18"/>
        <v>58.139534883720934</v>
      </c>
      <c r="AL7" s="31">
        <f t="shared" si="19"/>
        <v>90.243902439024396</v>
      </c>
      <c r="AM7" s="31">
        <f t="shared" si="20"/>
        <v>68.181818181818173</v>
      </c>
      <c r="AN7" s="31">
        <f t="shared" si="21"/>
        <v>53.488372093023251</v>
      </c>
      <c r="AO7" s="31">
        <f t="shared" si="22"/>
        <v>69.565217391304344</v>
      </c>
      <c r="AP7" s="34">
        <f t="shared" si="23"/>
        <v>68.085106382978722</v>
      </c>
      <c r="AQ7" s="54">
        <f t="shared" si="24"/>
        <v>369</v>
      </c>
      <c r="AR7" s="55">
        <f t="shared" si="36"/>
        <v>321</v>
      </c>
      <c r="AS7" s="30">
        <f t="shared" si="25"/>
        <v>43</v>
      </c>
      <c r="AT7" s="30">
        <f t="shared" si="26"/>
        <v>40</v>
      </c>
      <c r="AU7" s="30">
        <f t="shared" si="27"/>
        <v>38</v>
      </c>
      <c r="AV7" s="30">
        <f t="shared" si="28"/>
        <v>39</v>
      </c>
      <c r="AW7" s="30">
        <f t="shared" si="29"/>
        <v>30</v>
      </c>
      <c r="AX7" s="30">
        <f t="shared" si="30"/>
        <v>25</v>
      </c>
      <c r="AY7" s="30">
        <f t="shared" si="31"/>
        <v>37</v>
      </c>
      <c r="AZ7" s="30">
        <f t="shared" si="32"/>
        <v>30</v>
      </c>
      <c r="BA7" s="30">
        <f t="shared" si="33"/>
        <v>23</v>
      </c>
      <c r="BB7" s="30">
        <f t="shared" si="34"/>
        <v>32</v>
      </c>
      <c r="BC7" s="30">
        <f t="shared" si="35"/>
        <v>32</v>
      </c>
    </row>
    <row r="8" spans="1:55" ht="24" customHeight="1" x14ac:dyDescent="0.3">
      <c r="A8" s="2">
        <v>6</v>
      </c>
      <c r="B8" s="23" t="s">
        <v>41</v>
      </c>
      <c r="C8" s="24" t="s">
        <v>69</v>
      </c>
      <c r="D8" s="25" t="s">
        <v>55</v>
      </c>
      <c r="E8" s="25" t="s">
        <v>56</v>
      </c>
      <c r="F8" s="82" t="s">
        <v>0</v>
      </c>
      <c r="G8" s="74" t="s">
        <v>65</v>
      </c>
      <c r="H8" s="37">
        <v>40</v>
      </c>
      <c r="I8" s="16">
        <f t="shared" si="0"/>
        <v>83.333333333333343</v>
      </c>
      <c r="J8" s="37">
        <v>40</v>
      </c>
      <c r="K8" s="16">
        <f t="shared" si="1"/>
        <v>93.023255813953483</v>
      </c>
      <c r="L8" s="37">
        <v>30</v>
      </c>
      <c r="M8" s="16">
        <f t="shared" si="2"/>
        <v>68.181818181818173</v>
      </c>
      <c r="N8" s="37">
        <v>28</v>
      </c>
      <c r="O8" s="16">
        <f t="shared" si="3"/>
        <v>62.222222222222221</v>
      </c>
      <c r="P8" s="37">
        <v>30</v>
      </c>
      <c r="Q8" s="16">
        <f t="shared" si="4"/>
        <v>68.181818181818173</v>
      </c>
      <c r="R8" s="37">
        <v>32</v>
      </c>
      <c r="S8" s="16">
        <f t="shared" si="5"/>
        <v>74.418604651162795</v>
      </c>
      <c r="T8" s="37">
        <v>32</v>
      </c>
      <c r="U8" s="16">
        <f t="shared" si="6"/>
        <v>78.048780487804876</v>
      </c>
      <c r="V8" s="37">
        <v>37</v>
      </c>
      <c r="W8" s="16">
        <f t="shared" si="7"/>
        <v>84.090909090909093</v>
      </c>
      <c r="X8" s="37">
        <v>32</v>
      </c>
      <c r="Y8" s="16">
        <f t="shared" si="8"/>
        <v>74.418604651162795</v>
      </c>
      <c r="Z8" s="37">
        <v>32</v>
      </c>
      <c r="AA8" s="16">
        <f t="shared" si="9"/>
        <v>69.565217391304344</v>
      </c>
      <c r="AB8" s="37">
        <v>39</v>
      </c>
      <c r="AC8" s="16">
        <f t="shared" si="10"/>
        <v>82.978723404255319</v>
      </c>
      <c r="AD8" s="71">
        <f t="shared" si="11"/>
        <v>838.46328740974468</v>
      </c>
      <c r="AE8" s="33">
        <f t="shared" si="12"/>
        <v>708.05924700570415</v>
      </c>
      <c r="AF8" s="31">
        <f t="shared" si="13"/>
        <v>83.333333333333343</v>
      </c>
      <c r="AG8" s="31">
        <f t="shared" si="14"/>
        <v>93.023255813953483</v>
      </c>
      <c r="AH8" s="31">
        <f t="shared" si="15"/>
        <v>68.181818181818173</v>
      </c>
      <c r="AI8" s="31">
        <f t="shared" si="16"/>
        <v>62.222222222222221</v>
      </c>
      <c r="AJ8" s="31">
        <f t="shared" si="17"/>
        <v>68.181818181818173</v>
      </c>
      <c r="AK8" s="31">
        <f t="shared" si="18"/>
        <v>74.418604651162795</v>
      </c>
      <c r="AL8" s="31">
        <f t="shared" si="19"/>
        <v>78.048780487804876</v>
      </c>
      <c r="AM8" s="31">
        <f t="shared" si="20"/>
        <v>84.090909090909093</v>
      </c>
      <c r="AN8" s="31">
        <f t="shared" si="21"/>
        <v>74.418604651162795</v>
      </c>
      <c r="AO8" s="31">
        <f t="shared" si="22"/>
        <v>69.565217391304344</v>
      </c>
      <c r="AP8" s="34">
        <f t="shared" si="23"/>
        <v>82.978723404255319</v>
      </c>
      <c r="AQ8" s="54">
        <f t="shared" si="24"/>
        <v>372</v>
      </c>
      <c r="AR8" s="55">
        <f t="shared" si="36"/>
        <v>314</v>
      </c>
      <c r="AS8" s="30">
        <f t="shared" si="25"/>
        <v>40</v>
      </c>
      <c r="AT8" s="30">
        <f t="shared" si="26"/>
        <v>40</v>
      </c>
      <c r="AU8" s="30">
        <f t="shared" si="27"/>
        <v>30</v>
      </c>
      <c r="AV8" s="30">
        <f t="shared" si="28"/>
        <v>28</v>
      </c>
      <c r="AW8" s="30">
        <f t="shared" si="29"/>
        <v>30</v>
      </c>
      <c r="AX8" s="30">
        <f t="shared" si="30"/>
        <v>32</v>
      </c>
      <c r="AY8" s="30">
        <f t="shared" si="31"/>
        <v>32</v>
      </c>
      <c r="AZ8" s="30">
        <f t="shared" si="32"/>
        <v>37</v>
      </c>
      <c r="BA8" s="30">
        <f t="shared" si="33"/>
        <v>32</v>
      </c>
      <c r="BB8" s="30">
        <f t="shared" si="34"/>
        <v>32</v>
      </c>
      <c r="BC8" s="30">
        <f t="shared" si="35"/>
        <v>39</v>
      </c>
    </row>
    <row r="9" spans="1:55" ht="24" customHeight="1" x14ac:dyDescent="0.3">
      <c r="A9" s="2">
        <v>7</v>
      </c>
      <c r="B9" s="23" t="s">
        <v>34</v>
      </c>
      <c r="C9" s="24" t="s">
        <v>45</v>
      </c>
      <c r="D9" s="25" t="s">
        <v>55</v>
      </c>
      <c r="E9" s="25" t="s">
        <v>58</v>
      </c>
      <c r="F9" s="82" t="s">
        <v>0</v>
      </c>
      <c r="G9" s="74" t="s">
        <v>65</v>
      </c>
      <c r="H9" s="37">
        <v>43</v>
      </c>
      <c r="I9" s="16">
        <f t="shared" si="0"/>
        <v>89.583333333333343</v>
      </c>
      <c r="J9" s="37">
        <v>41</v>
      </c>
      <c r="K9" s="16">
        <f t="shared" si="1"/>
        <v>95.348837209302332</v>
      </c>
      <c r="L9" s="37">
        <v>39</v>
      </c>
      <c r="M9" s="16">
        <f t="shared" si="2"/>
        <v>88.63636363636364</v>
      </c>
      <c r="N9" s="37">
        <v>45</v>
      </c>
      <c r="O9" s="16">
        <f t="shared" si="3"/>
        <v>100</v>
      </c>
      <c r="P9" s="37">
        <v>44</v>
      </c>
      <c r="Q9" s="16">
        <f t="shared" si="4"/>
        <v>100</v>
      </c>
      <c r="R9" s="37">
        <v>34</v>
      </c>
      <c r="S9" s="16">
        <f t="shared" si="5"/>
        <v>79.069767441860463</v>
      </c>
      <c r="T9" s="37"/>
      <c r="U9" s="16">
        <f t="shared" si="6"/>
        <v>0</v>
      </c>
      <c r="V9" s="37">
        <v>37</v>
      </c>
      <c r="W9" s="16">
        <f t="shared" si="7"/>
        <v>84.090909090909093</v>
      </c>
      <c r="X9" s="37"/>
      <c r="Y9" s="16">
        <f t="shared" si="8"/>
        <v>0</v>
      </c>
      <c r="Z9" s="37"/>
      <c r="AA9" s="16">
        <f t="shared" si="9"/>
        <v>0</v>
      </c>
      <c r="AB9" s="37">
        <v>30</v>
      </c>
      <c r="AC9" s="16">
        <f t="shared" si="10"/>
        <v>63.829787234042556</v>
      </c>
      <c r="AD9" s="71">
        <f t="shared" si="11"/>
        <v>700.55899794581148</v>
      </c>
      <c r="AE9" s="33">
        <f t="shared" si="12"/>
        <v>700.55899794581148</v>
      </c>
      <c r="AF9" s="31">
        <f t="shared" si="13"/>
        <v>89.583333333333343</v>
      </c>
      <c r="AG9" s="31">
        <f t="shared" si="14"/>
        <v>95.348837209302332</v>
      </c>
      <c r="AH9" s="31">
        <f t="shared" si="15"/>
        <v>88.63636363636364</v>
      </c>
      <c r="AI9" s="31">
        <f t="shared" si="16"/>
        <v>100</v>
      </c>
      <c r="AJ9" s="31">
        <f t="shared" si="17"/>
        <v>100</v>
      </c>
      <c r="AK9" s="31">
        <f t="shared" si="18"/>
        <v>79.069767441860463</v>
      </c>
      <c r="AL9" s="31">
        <f t="shared" si="19"/>
        <v>0</v>
      </c>
      <c r="AM9" s="31">
        <f t="shared" si="20"/>
        <v>84.090909090909093</v>
      </c>
      <c r="AN9" s="31">
        <f t="shared" si="21"/>
        <v>0</v>
      </c>
      <c r="AO9" s="31">
        <f t="shared" si="22"/>
        <v>0</v>
      </c>
      <c r="AP9" s="34">
        <f t="shared" si="23"/>
        <v>63.829787234042556</v>
      </c>
      <c r="AQ9" s="54">
        <f t="shared" si="24"/>
        <v>313</v>
      </c>
      <c r="AR9" s="55">
        <f t="shared" si="36"/>
        <v>313</v>
      </c>
      <c r="AS9" s="30">
        <f t="shared" si="25"/>
        <v>43</v>
      </c>
      <c r="AT9" s="30">
        <f t="shared" si="26"/>
        <v>41</v>
      </c>
      <c r="AU9" s="30">
        <f t="shared" si="27"/>
        <v>39</v>
      </c>
      <c r="AV9" s="30">
        <f t="shared" si="28"/>
        <v>45</v>
      </c>
      <c r="AW9" s="30">
        <f t="shared" si="29"/>
        <v>44</v>
      </c>
      <c r="AX9" s="30">
        <f t="shared" si="30"/>
        <v>34</v>
      </c>
      <c r="AY9" s="30">
        <f t="shared" si="31"/>
        <v>0</v>
      </c>
      <c r="AZ9" s="30">
        <f t="shared" si="32"/>
        <v>37</v>
      </c>
      <c r="BA9" s="30">
        <f t="shared" si="33"/>
        <v>0</v>
      </c>
      <c r="BB9" s="30">
        <f t="shared" si="34"/>
        <v>0</v>
      </c>
      <c r="BC9" s="30">
        <f t="shared" si="35"/>
        <v>30</v>
      </c>
    </row>
    <row r="10" spans="1:55" ht="24" customHeight="1" x14ac:dyDescent="0.3">
      <c r="A10" s="2">
        <v>8</v>
      </c>
      <c r="B10" s="20" t="s">
        <v>31</v>
      </c>
      <c r="C10" s="24" t="s">
        <v>47</v>
      </c>
      <c r="D10" s="25" t="s">
        <v>55</v>
      </c>
      <c r="E10" s="25" t="s">
        <v>58</v>
      </c>
      <c r="F10" s="82" t="s">
        <v>0</v>
      </c>
      <c r="G10" s="74" t="s">
        <v>65</v>
      </c>
      <c r="H10" s="37">
        <v>41</v>
      </c>
      <c r="I10" s="16">
        <f t="shared" si="0"/>
        <v>85.416666666666657</v>
      </c>
      <c r="J10" s="37">
        <v>33</v>
      </c>
      <c r="K10" s="16">
        <f t="shared" si="1"/>
        <v>76.744186046511629</v>
      </c>
      <c r="L10" s="37">
        <v>43</v>
      </c>
      <c r="M10" s="16">
        <f t="shared" si="2"/>
        <v>97.727272727272734</v>
      </c>
      <c r="N10" s="37">
        <v>35</v>
      </c>
      <c r="O10" s="16">
        <f t="shared" si="3"/>
        <v>77.777777777777786</v>
      </c>
      <c r="P10" s="37">
        <v>25</v>
      </c>
      <c r="Q10" s="16">
        <f t="shared" si="4"/>
        <v>56.81818181818182</v>
      </c>
      <c r="R10" s="37">
        <v>40</v>
      </c>
      <c r="S10" s="16">
        <f t="shared" si="5"/>
        <v>93.023255813953483</v>
      </c>
      <c r="T10" s="37"/>
      <c r="U10" s="16">
        <f t="shared" si="6"/>
        <v>0</v>
      </c>
      <c r="V10" s="37"/>
      <c r="W10" s="16">
        <f t="shared" si="7"/>
        <v>0</v>
      </c>
      <c r="X10" s="37">
        <v>23</v>
      </c>
      <c r="Y10" s="16">
        <f t="shared" si="8"/>
        <v>53.488372093023251</v>
      </c>
      <c r="Z10" s="37">
        <v>32</v>
      </c>
      <c r="AA10" s="16">
        <f t="shared" si="9"/>
        <v>69.565217391304344</v>
      </c>
      <c r="AB10" s="37">
        <v>37</v>
      </c>
      <c r="AC10" s="16">
        <f t="shared" si="10"/>
        <v>78.723404255319153</v>
      </c>
      <c r="AD10" s="71">
        <f t="shared" si="11"/>
        <v>689.28433459001076</v>
      </c>
      <c r="AE10" s="33">
        <f t="shared" si="12"/>
        <v>689.28433459001087</v>
      </c>
      <c r="AF10" s="31">
        <f t="shared" si="13"/>
        <v>85.416666666666657</v>
      </c>
      <c r="AG10" s="31">
        <f t="shared" si="14"/>
        <v>76.744186046511629</v>
      </c>
      <c r="AH10" s="31">
        <f t="shared" si="15"/>
        <v>97.727272727272734</v>
      </c>
      <c r="AI10" s="31">
        <f t="shared" si="16"/>
        <v>77.777777777777786</v>
      </c>
      <c r="AJ10" s="31">
        <f t="shared" si="17"/>
        <v>56.81818181818182</v>
      </c>
      <c r="AK10" s="31">
        <f t="shared" si="18"/>
        <v>93.023255813953483</v>
      </c>
      <c r="AL10" s="31">
        <f t="shared" si="19"/>
        <v>0</v>
      </c>
      <c r="AM10" s="31">
        <f t="shared" si="20"/>
        <v>0</v>
      </c>
      <c r="AN10" s="31">
        <f t="shared" si="21"/>
        <v>53.488372093023251</v>
      </c>
      <c r="AO10" s="31">
        <f t="shared" si="22"/>
        <v>69.565217391304344</v>
      </c>
      <c r="AP10" s="34">
        <f t="shared" si="23"/>
        <v>78.723404255319153</v>
      </c>
      <c r="AQ10" s="54">
        <f t="shared" si="24"/>
        <v>309</v>
      </c>
      <c r="AR10" s="55">
        <f t="shared" si="36"/>
        <v>309</v>
      </c>
      <c r="AS10" s="30">
        <f t="shared" si="25"/>
        <v>41</v>
      </c>
      <c r="AT10" s="30">
        <f t="shared" si="26"/>
        <v>33</v>
      </c>
      <c r="AU10" s="30">
        <f t="shared" si="27"/>
        <v>43</v>
      </c>
      <c r="AV10" s="30">
        <f t="shared" si="28"/>
        <v>35</v>
      </c>
      <c r="AW10" s="30">
        <f t="shared" si="29"/>
        <v>25</v>
      </c>
      <c r="AX10" s="30">
        <f t="shared" si="30"/>
        <v>40</v>
      </c>
      <c r="AY10" s="30">
        <f t="shared" si="31"/>
        <v>0</v>
      </c>
      <c r="AZ10" s="30">
        <f t="shared" si="32"/>
        <v>0</v>
      </c>
      <c r="BA10" s="30">
        <f t="shared" si="33"/>
        <v>23</v>
      </c>
      <c r="BB10" s="30">
        <f t="shared" si="34"/>
        <v>32</v>
      </c>
      <c r="BC10" s="30">
        <f t="shared" si="35"/>
        <v>37</v>
      </c>
    </row>
    <row r="11" spans="1:55" ht="24" customHeight="1" x14ac:dyDescent="0.3">
      <c r="A11" s="2">
        <v>9</v>
      </c>
      <c r="B11" s="20" t="s">
        <v>33</v>
      </c>
      <c r="C11" s="24" t="s">
        <v>50</v>
      </c>
      <c r="D11" s="25" t="s">
        <v>55</v>
      </c>
      <c r="E11" s="25" t="s">
        <v>60</v>
      </c>
      <c r="F11" s="82" t="s">
        <v>0</v>
      </c>
      <c r="G11" s="74" t="s">
        <v>65</v>
      </c>
      <c r="H11" s="37">
        <v>30</v>
      </c>
      <c r="I11" s="16">
        <f t="shared" si="0"/>
        <v>62.5</v>
      </c>
      <c r="J11" s="37">
        <v>40</v>
      </c>
      <c r="K11" s="16">
        <f t="shared" si="1"/>
        <v>93.023255813953483</v>
      </c>
      <c r="L11" s="37">
        <v>32</v>
      </c>
      <c r="M11" s="16">
        <f t="shared" si="2"/>
        <v>72.727272727272734</v>
      </c>
      <c r="N11" s="37">
        <v>28</v>
      </c>
      <c r="O11" s="16">
        <f t="shared" si="3"/>
        <v>62.222222222222221</v>
      </c>
      <c r="P11" s="37">
        <v>29</v>
      </c>
      <c r="Q11" s="16">
        <f t="shared" si="4"/>
        <v>65.909090909090907</v>
      </c>
      <c r="R11" s="37">
        <v>30</v>
      </c>
      <c r="S11" s="16">
        <f t="shared" si="5"/>
        <v>69.767441860465112</v>
      </c>
      <c r="T11" s="37">
        <v>41</v>
      </c>
      <c r="U11" s="16">
        <f t="shared" si="6"/>
        <v>100</v>
      </c>
      <c r="V11" s="37">
        <v>38</v>
      </c>
      <c r="W11" s="16">
        <f t="shared" si="7"/>
        <v>86.36363636363636</v>
      </c>
      <c r="X11" s="37">
        <v>19</v>
      </c>
      <c r="Y11" s="16">
        <f t="shared" si="8"/>
        <v>44.186046511627907</v>
      </c>
      <c r="Z11" s="37">
        <v>32</v>
      </c>
      <c r="AA11" s="16">
        <f t="shared" si="9"/>
        <v>69.565217391304344</v>
      </c>
      <c r="AB11" s="37">
        <v>30</v>
      </c>
      <c r="AC11" s="16">
        <f t="shared" si="10"/>
        <v>63.829787234042556</v>
      </c>
      <c r="AD11" s="71">
        <f t="shared" si="11"/>
        <v>790.09397103361573</v>
      </c>
      <c r="AE11" s="33">
        <f t="shared" si="12"/>
        <v>683.68570229976535</v>
      </c>
      <c r="AF11" s="31">
        <f t="shared" si="13"/>
        <v>62.5</v>
      </c>
      <c r="AG11" s="31">
        <f t="shared" si="14"/>
        <v>93.023255813953483</v>
      </c>
      <c r="AH11" s="31">
        <f t="shared" si="15"/>
        <v>72.727272727272734</v>
      </c>
      <c r="AI11" s="31">
        <f t="shared" si="16"/>
        <v>62.222222222222221</v>
      </c>
      <c r="AJ11" s="31">
        <f t="shared" si="17"/>
        <v>65.909090909090907</v>
      </c>
      <c r="AK11" s="31">
        <f t="shared" si="18"/>
        <v>69.767441860465112</v>
      </c>
      <c r="AL11" s="31">
        <f t="shared" si="19"/>
        <v>100</v>
      </c>
      <c r="AM11" s="31">
        <f t="shared" si="20"/>
        <v>86.36363636363636</v>
      </c>
      <c r="AN11" s="31">
        <f t="shared" si="21"/>
        <v>44.186046511627907</v>
      </c>
      <c r="AO11" s="31">
        <f t="shared" si="22"/>
        <v>69.565217391304344</v>
      </c>
      <c r="AP11" s="34">
        <f t="shared" si="23"/>
        <v>63.829787234042556</v>
      </c>
      <c r="AQ11" s="54">
        <f t="shared" si="24"/>
        <v>349</v>
      </c>
      <c r="AR11" s="55">
        <f t="shared" si="36"/>
        <v>302</v>
      </c>
      <c r="AS11" s="30">
        <f t="shared" si="25"/>
        <v>30</v>
      </c>
      <c r="AT11" s="30">
        <f t="shared" si="26"/>
        <v>40</v>
      </c>
      <c r="AU11" s="30">
        <f t="shared" si="27"/>
        <v>32</v>
      </c>
      <c r="AV11" s="30">
        <f t="shared" si="28"/>
        <v>28</v>
      </c>
      <c r="AW11" s="30">
        <f t="shared" si="29"/>
        <v>29</v>
      </c>
      <c r="AX11" s="30">
        <f t="shared" si="30"/>
        <v>30</v>
      </c>
      <c r="AY11" s="30">
        <f t="shared" si="31"/>
        <v>41</v>
      </c>
      <c r="AZ11" s="30">
        <f t="shared" si="32"/>
        <v>38</v>
      </c>
      <c r="BA11" s="30">
        <f t="shared" si="33"/>
        <v>19</v>
      </c>
      <c r="BB11" s="30">
        <f t="shared" si="34"/>
        <v>32</v>
      </c>
      <c r="BC11" s="30">
        <f t="shared" si="35"/>
        <v>30</v>
      </c>
    </row>
    <row r="12" spans="1:55" ht="24" customHeight="1" x14ac:dyDescent="0.3">
      <c r="A12" s="2">
        <v>10</v>
      </c>
      <c r="B12" s="20" t="s">
        <v>43</v>
      </c>
      <c r="C12" s="24" t="s">
        <v>46</v>
      </c>
      <c r="D12" s="25" t="s">
        <v>55</v>
      </c>
      <c r="E12" s="25" t="s">
        <v>62</v>
      </c>
      <c r="F12" s="82" t="s">
        <v>24</v>
      </c>
      <c r="G12" s="74" t="s">
        <v>65</v>
      </c>
      <c r="H12" s="37">
        <v>38</v>
      </c>
      <c r="I12" s="16">
        <f t="shared" si="0"/>
        <v>79.166666666666657</v>
      </c>
      <c r="J12" s="37">
        <v>33</v>
      </c>
      <c r="K12" s="16">
        <f t="shared" si="1"/>
        <v>76.744186046511629</v>
      </c>
      <c r="L12" s="37">
        <v>32</v>
      </c>
      <c r="M12" s="16">
        <f t="shared" si="2"/>
        <v>72.727272727272734</v>
      </c>
      <c r="N12" s="37">
        <v>32</v>
      </c>
      <c r="O12" s="16">
        <f t="shared" si="3"/>
        <v>71.111111111111114</v>
      </c>
      <c r="P12" s="37">
        <v>18</v>
      </c>
      <c r="Q12" s="16">
        <f t="shared" si="4"/>
        <v>40.909090909090914</v>
      </c>
      <c r="R12" s="37">
        <v>30</v>
      </c>
      <c r="S12" s="16">
        <f t="shared" si="5"/>
        <v>69.767441860465112</v>
      </c>
      <c r="T12" s="37">
        <v>28</v>
      </c>
      <c r="U12" s="16">
        <f t="shared" si="6"/>
        <v>68.292682926829272</v>
      </c>
      <c r="V12" s="37">
        <v>33</v>
      </c>
      <c r="W12" s="16">
        <f t="shared" si="7"/>
        <v>75</v>
      </c>
      <c r="X12" s="37">
        <v>23</v>
      </c>
      <c r="Y12" s="16">
        <f t="shared" si="8"/>
        <v>53.488372093023251</v>
      </c>
      <c r="Z12" s="37">
        <v>33</v>
      </c>
      <c r="AA12" s="16">
        <f t="shared" si="9"/>
        <v>71.739130434782609</v>
      </c>
      <c r="AB12" s="37">
        <v>37</v>
      </c>
      <c r="AC12" s="16">
        <f t="shared" si="10"/>
        <v>78.723404255319153</v>
      </c>
      <c r="AD12" s="71">
        <f t="shared" si="11"/>
        <v>757.66935903107242</v>
      </c>
      <c r="AE12" s="33">
        <f t="shared" si="12"/>
        <v>663.27189602895828</v>
      </c>
      <c r="AF12" s="31">
        <f t="shared" si="13"/>
        <v>79.166666666666657</v>
      </c>
      <c r="AG12" s="31">
        <f t="shared" si="14"/>
        <v>76.744186046511629</v>
      </c>
      <c r="AH12" s="31">
        <f t="shared" si="15"/>
        <v>72.727272727272734</v>
      </c>
      <c r="AI12" s="31">
        <f t="shared" si="16"/>
        <v>71.111111111111114</v>
      </c>
      <c r="AJ12" s="31">
        <f t="shared" si="17"/>
        <v>40.909090909090914</v>
      </c>
      <c r="AK12" s="31">
        <f t="shared" si="18"/>
        <v>69.767441860465112</v>
      </c>
      <c r="AL12" s="31">
        <f t="shared" si="19"/>
        <v>68.292682926829272</v>
      </c>
      <c r="AM12" s="31">
        <f t="shared" si="20"/>
        <v>75</v>
      </c>
      <c r="AN12" s="31">
        <f t="shared" si="21"/>
        <v>53.488372093023251</v>
      </c>
      <c r="AO12" s="31">
        <f t="shared" si="22"/>
        <v>71.739130434782609</v>
      </c>
      <c r="AP12" s="34">
        <f t="shared" si="23"/>
        <v>78.723404255319153</v>
      </c>
      <c r="AQ12" s="54">
        <f t="shared" si="24"/>
        <v>337</v>
      </c>
      <c r="AR12" s="55">
        <f t="shared" si="36"/>
        <v>296</v>
      </c>
      <c r="AS12" s="30">
        <f t="shared" si="25"/>
        <v>38</v>
      </c>
      <c r="AT12" s="30">
        <f t="shared" si="26"/>
        <v>33</v>
      </c>
      <c r="AU12" s="30">
        <f t="shared" si="27"/>
        <v>32</v>
      </c>
      <c r="AV12" s="30">
        <f t="shared" si="28"/>
        <v>32</v>
      </c>
      <c r="AW12" s="30">
        <f t="shared" si="29"/>
        <v>18</v>
      </c>
      <c r="AX12" s="30">
        <f t="shared" si="30"/>
        <v>30</v>
      </c>
      <c r="AY12" s="30">
        <f t="shared" si="31"/>
        <v>28</v>
      </c>
      <c r="AZ12" s="30">
        <f t="shared" si="32"/>
        <v>33</v>
      </c>
      <c r="BA12" s="30">
        <f t="shared" si="33"/>
        <v>23</v>
      </c>
      <c r="BB12" s="30">
        <f t="shared" si="34"/>
        <v>33</v>
      </c>
      <c r="BC12" s="30">
        <f t="shared" si="35"/>
        <v>37</v>
      </c>
    </row>
    <row r="13" spans="1:55" ht="24" customHeight="1" x14ac:dyDescent="0.3">
      <c r="A13" s="2">
        <v>11</v>
      </c>
      <c r="B13" s="23" t="s">
        <v>39</v>
      </c>
      <c r="C13" s="24" t="s">
        <v>45</v>
      </c>
      <c r="D13" s="25" t="s">
        <v>55</v>
      </c>
      <c r="E13" s="25" t="s">
        <v>59</v>
      </c>
      <c r="F13" s="82" t="s">
        <v>0</v>
      </c>
      <c r="G13" s="74" t="s">
        <v>65</v>
      </c>
      <c r="H13" s="37"/>
      <c r="I13" s="16">
        <f t="shared" si="0"/>
        <v>0</v>
      </c>
      <c r="J13" s="37">
        <v>37</v>
      </c>
      <c r="K13" s="16">
        <f t="shared" si="1"/>
        <v>86.04651162790698</v>
      </c>
      <c r="L13" s="37">
        <v>37</v>
      </c>
      <c r="M13" s="16">
        <f t="shared" si="2"/>
        <v>84.090909090909093</v>
      </c>
      <c r="N13" s="37">
        <v>34</v>
      </c>
      <c r="O13" s="16">
        <f t="shared" si="3"/>
        <v>75.555555555555557</v>
      </c>
      <c r="P13" s="37">
        <v>26</v>
      </c>
      <c r="Q13" s="16">
        <f t="shared" si="4"/>
        <v>59.090909090909093</v>
      </c>
      <c r="R13" s="37">
        <v>30</v>
      </c>
      <c r="S13" s="16">
        <f t="shared" si="5"/>
        <v>69.767441860465112</v>
      </c>
      <c r="T13" s="37">
        <v>26</v>
      </c>
      <c r="U13" s="16">
        <f t="shared" si="6"/>
        <v>63.414634146341463</v>
      </c>
      <c r="V13" s="37">
        <v>29</v>
      </c>
      <c r="W13" s="16">
        <f t="shared" si="7"/>
        <v>65.909090909090907</v>
      </c>
      <c r="X13" s="37">
        <v>29</v>
      </c>
      <c r="Y13" s="16">
        <f t="shared" si="8"/>
        <v>67.441860465116278</v>
      </c>
      <c r="Z13" s="37">
        <v>31</v>
      </c>
      <c r="AA13" s="16">
        <f t="shared" si="9"/>
        <v>67.391304347826093</v>
      </c>
      <c r="AB13" s="37">
        <v>31</v>
      </c>
      <c r="AC13" s="16">
        <f t="shared" si="10"/>
        <v>65.957446808510639</v>
      </c>
      <c r="AD13" s="71">
        <f t="shared" si="11"/>
        <v>704.66566390263131</v>
      </c>
      <c r="AE13" s="33">
        <f t="shared" si="12"/>
        <v>645.57475481172207</v>
      </c>
      <c r="AF13" s="31">
        <f t="shared" si="13"/>
        <v>0</v>
      </c>
      <c r="AG13" s="31">
        <f t="shared" si="14"/>
        <v>86.04651162790698</v>
      </c>
      <c r="AH13" s="31">
        <f t="shared" si="15"/>
        <v>84.090909090909093</v>
      </c>
      <c r="AI13" s="31">
        <f t="shared" si="16"/>
        <v>75.555555555555557</v>
      </c>
      <c r="AJ13" s="31">
        <f t="shared" si="17"/>
        <v>59.090909090909093</v>
      </c>
      <c r="AK13" s="31">
        <f t="shared" si="18"/>
        <v>69.767441860465112</v>
      </c>
      <c r="AL13" s="31">
        <f t="shared" si="19"/>
        <v>63.414634146341463</v>
      </c>
      <c r="AM13" s="31">
        <f t="shared" si="20"/>
        <v>65.909090909090907</v>
      </c>
      <c r="AN13" s="31">
        <f t="shared" si="21"/>
        <v>67.441860465116278</v>
      </c>
      <c r="AO13" s="31">
        <f t="shared" si="22"/>
        <v>67.391304347826093</v>
      </c>
      <c r="AP13" s="34">
        <f t="shared" si="23"/>
        <v>65.957446808510639</v>
      </c>
      <c r="AQ13" s="54">
        <f t="shared" si="24"/>
        <v>310</v>
      </c>
      <c r="AR13" s="55">
        <f t="shared" si="36"/>
        <v>284</v>
      </c>
      <c r="AS13" s="30">
        <f t="shared" si="25"/>
        <v>0</v>
      </c>
      <c r="AT13" s="30">
        <f t="shared" si="26"/>
        <v>37</v>
      </c>
      <c r="AU13" s="30">
        <f t="shared" si="27"/>
        <v>37</v>
      </c>
      <c r="AV13" s="30">
        <f t="shared" si="28"/>
        <v>34</v>
      </c>
      <c r="AW13" s="30">
        <f t="shared" si="29"/>
        <v>26</v>
      </c>
      <c r="AX13" s="30">
        <f t="shared" si="30"/>
        <v>30</v>
      </c>
      <c r="AY13" s="30">
        <f t="shared" si="31"/>
        <v>26</v>
      </c>
      <c r="AZ13" s="30">
        <f t="shared" si="32"/>
        <v>29</v>
      </c>
      <c r="BA13" s="30">
        <f t="shared" si="33"/>
        <v>29</v>
      </c>
      <c r="BB13" s="30">
        <f t="shared" si="34"/>
        <v>31</v>
      </c>
      <c r="BC13" s="30">
        <f t="shared" si="35"/>
        <v>31</v>
      </c>
    </row>
    <row r="14" spans="1:55" ht="24" customHeight="1" x14ac:dyDescent="0.3">
      <c r="A14" s="2">
        <v>12</v>
      </c>
      <c r="B14" s="20" t="s">
        <v>38</v>
      </c>
      <c r="C14" s="24" t="s">
        <v>53</v>
      </c>
      <c r="D14" s="25" t="s">
        <v>61</v>
      </c>
      <c r="E14" s="25" t="s">
        <v>58</v>
      </c>
      <c r="F14" s="82" t="s">
        <v>0</v>
      </c>
      <c r="G14" s="74" t="s">
        <v>65</v>
      </c>
      <c r="H14" s="37">
        <v>33</v>
      </c>
      <c r="I14" s="16">
        <f t="shared" si="0"/>
        <v>68.75</v>
      </c>
      <c r="J14" s="37">
        <v>24</v>
      </c>
      <c r="K14" s="16">
        <f t="shared" si="1"/>
        <v>55.813953488372093</v>
      </c>
      <c r="L14" s="37">
        <v>33</v>
      </c>
      <c r="M14" s="16">
        <f t="shared" si="2"/>
        <v>75</v>
      </c>
      <c r="N14" s="37">
        <v>37</v>
      </c>
      <c r="O14" s="16">
        <f t="shared" si="3"/>
        <v>82.222222222222214</v>
      </c>
      <c r="P14" s="37">
        <v>20</v>
      </c>
      <c r="Q14" s="16">
        <f t="shared" si="4"/>
        <v>45.454545454545453</v>
      </c>
      <c r="R14" s="37">
        <v>25</v>
      </c>
      <c r="S14" s="16">
        <f t="shared" si="5"/>
        <v>58.139534883720934</v>
      </c>
      <c r="T14" s="37">
        <v>23</v>
      </c>
      <c r="U14" s="16">
        <f t="shared" si="6"/>
        <v>56.09756097560976</v>
      </c>
      <c r="V14" s="37">
        <v>32</v>
      </c>
      <c r="W14" s="16">
        <f t="shared" si="7"/>
        <v>72.727272727272734</v>
      </c>
      <c r="X14" s="37">
        <v>27</v>
      </c>
      <c r="Y14" s="16">
        <f t="shared" si="8"/>
        <v>62.790697674418603</v>
      </c>
      <c r="Z14" s="37">
        <v>38</v>
      </c>
      <c r="AA14" s="16">
        <f t="shared" si="9"/>
        <v>82.608695652173907</v>
      </c>
      <c r="AB14" s="37">
        <v>32</v>
      </c>
      <c r="AC14" s="16">
        <f t="shared" si="10"/>
        <v>68.085106382978722</v>
      </c>
      <c r="AD14" s="71">
        <f t="shared" si="11"/>
        <v>727.68958946131443</v>
      </c>
      <c r="AE14" s="33">
        <f t="shared" si="12"/>
        <v>626.42109051839702</v>
      </c>
      <c r="AF14" s="31">
        <f t="shared" si="13"/>
        <v>68.75</v>
      </c>
      <c r="AG14" s="31">
        <f t="shared" si="14"/>
        <v>55.813953488372093</v>
      </c>
      <c r="AH14" s="31">
        <f t="shared" si="15"/>
        <v>75</v>
      </c>
      <c r="AI14" s="31">
        <f t="shared" si="16"/>
        <v>82.222222222222214</v>
      </c>
      <c r="AJ14" s="31">
        <f t="shared" si="17"/>
        <v>45.454545454545453</v>
      </c>
      <c r="AK14" s="31">
        <f t="shared" si="18"/>
        <v>58.139534883720934</v>
      </c>
      <c r="AL14" s="31">
        <f t="shared" si="19"/>
        <v>56.09756097560976</v>
      </c>
      <c r="AM14" s="31">
        <f t="shared" si="20"/>
        <v>72.727272727272734</v>
      </c>
      <c r="AN14" s="31">
        <f t="shared" si="21"/>
        <v>62.790697674418603</v>
      </c>
      <c r="AO14" s="31">
        <f t="shared" si="22"/>
        <v>82.608695652173907</v>
      </c>
      <c r="AP14" s="34">
        <f t="shared" si="23"/>
        <v>68.085106382978722</v>
      </c>
      <c r="AQ14" s="54">
        <f t="shared" si="24"/>
        <v>324</v>
      </c>
      <c r="AR14" s="55">
        <f t="shared" si="36"/>
        <v>281</v>
      </c>
      <c r="AS14" s="30">
        <f t="shared" si="25"/>
        <v>33</v>
      </c>
      <c r="AT14" s="30">
        <f t="shared" si="26"/>
        <v>24</v>
      </c>
      <c r="AU14" s="30">
        <f t="shared" si="27"/>
        <v>33</v>
      </c>
      <c r="AV14" s="30">
        <f t="shared" si="28"/>
        <v>37</v>
      </c>
      <c r="AW14" s="30">
        <f t="shared" si="29"/>
        <v>20</v>
      </c>
      <c r="AX14" s="30">
        <f t="shared" si="30"/>
        <v>25</v>
      </c>
      <c r="AY14" s="30">
        <f t="shared" si="31"/>
        <v>23</v>
      </c>
      <c r="AZ14" s="30">
        <f t="shared" si="32"/>
        <v>32</v>
      </c>
      <c r="BA14" s="30">
        <f t="shared" si="33"/>
        <v>27</v>
      </c>
      <c r="BB14" s="30">
        <f t="shared" si="34"/>
        <v>38</v>
      </c>
      <c r="BC14" s="30">
        <f t="shared" si="35"/>
        <v>32</v>
      </c>
    </row>
    <row r="15" spans="1:55" ht="24" customHeight="1" x14ac:dyDescent="0.3">
      <c r="A15" s="2">
        <v>13</v>
      </c>
      <c r="B15" s="23" t="s">
        <v>101</v>
      </c>
      <c r="C15" s="24" t="s">
        <v>112</v>
      </c>
      <c r="D15" s="25" t="s">
        <v>113</v>
      </c>
      <c r="E15" s="25" t="s">
        <v>58</v>
      </c>
      <c r="F15" s="82" t="s">
        <v>0</v>
      </c>
      <c r="G15" s="74" t="s">
        <v>65</v>
      </c>
      <c r="H15" s="37"/>
      <c r="I15" s="16">
        <f t="shared" si="0"/>
        <v>0</v>
      </c>
      <c r="J15" s="37"/>
      <c r="K15" s="16">
        <f t="shared" si="1"/>
        <v>0</v>
      </c>
      <c r="L15" s="37">
        <v>37</v>
      </c>
      <c r="M15" s="16">
        <f t="shared" si="2"/>
        <v>84.090909090909093</v>
      </c>
      <c r="N15" s="37">
        <v>32</v>
      </c>
      <c r="O15" s="16">
        <f t="shared" si="3"/>
        <v>71.111111111111114</v>
      </c>
      <c r="P15" s="37">
        <v>36</v>
      </c>
      <c r="Q15" s="16">
        <f t="shared" si="4"/>
        <v>81.818181818181827</v>
      </c>
      <c r="R15" s="37">
        <v>31</v>
      </c>
      <c r="S15" s="16">
        <f t="shared" si="5"/>
        <v>72.093023255813947</v>
      </c>
      <c r="T15" s="37">
        <v>26</v>
      </c>
      <c r="U15" s="16">
        <f t="shared" si="6"/>
        <v>63.414634146341463</v>
      </c>
      <c r="V15" s="37">
        <v>23</v>
      </c>
      <c r="W15" s="16">
        <f t="shared" si="7"/>
        <v>52.272727272727273</v>
      </c>
      <c r="X15" s="37">
        <v>24</v>
      </c>
      <c r="Y15" s="16">
        <f t="shared" si="8"/>
        <v>55.813953488372093</v>
      </c>
      <c r="Z15" s="37">
        <v>29</v>
      </c>
      <c r="AA15" s="16">
        <f t="shared" si="9"/>
        <v>63.04347826086957</v>
      </c>
      <c r="AB15" s="37">
        <v>21</v>
      </c>
      <c r="AC15" s="16">
        <f t="shared" si="10"/>
        <v>44.680851063829785</v>
      </c>
      <c r="AD15" s="71">
        <f t="shared" si="11"/>
        <v>588.33886950815611</v>
      </c>
      <c r="AE15" s="33">
        <f t="shared" si="12"/>
        <v>588.33886950815622</v>
      </c>
      <c r="AF15" s="31">
        <f t="shared" si="13"/>
        <v>0</v>
      </c>
      <c r="AG15" s="31">
        <f t="shared" si="14"/>
        <v>0</v>
      </c>
      <c r="AH15" s="31">
        <f t="shared" si="15"/>
        <v>84.090909090909093</v>
      </c>
      <c r="AI15" s="31">
        <f t="shared" si="16"/>
        <v>71.111111111111114</v>
      </c>
      <c r="AJ15" s="31">
        <f t="shared" si="17"/>
        <v>81.818181818181827</v>
      </c>
      <c r="AK15" s="31">
        <f t="shared" si="18"/>
        <v>72.093023255813947</v>
      </c>
      <c r="AL15" s="31">
        <f t="shared" si="19"/>
        <v>63.414634146341463</v>
      </c>
      <c r="AM15" s="31">
        <f t="shared" si="20"/>
        <v>52.272727272727273</v>
      </c>
      <c r="AN15" s="31">
        <f t="shared" si="21"/>
        <v>55.813953488372093</v>
      </c>
      <c r="AO15" s="31">
        <f t="shared" si="22"/>
        <v>63.04347826086957</v>
      </c>
      <c r="AP15" s="34">
        <f t="shared" si="23"/>
        <v>44.680851063829785</v>
      </c>
      <c r="AQ15" s="54">
        <f t="shared" si="24"/>
        <v>259</v>
      </c>
      <c r="AR15" s="55">
        <f t="shared" si="36"/>
        <v>259</v>
      </c>
      <c r="AS15" s="30">
        <f t="shared" si="25"/>
        <v>0</v>
      </c>
      <c r="AT15" s="30">
        <f t="shared" si="26"/>
        <v>0</v>
      </c>
      <c r="AU15" s="30">
        <f t="shared" si="27"/>
        <v>37</v>
      </c>
      <c r="AV15" s="30">
        <f t="shared" si="28"/>
        <v>32</v>
      </c>
      <c r="AW15" s="30">
        <f t="shared" si="29"/>
        <v>36</v>
      </c>
      <c r="AX15" s="30">
        <f t="shared" si="30"/>
        <v>31</v>
      </c>
      <c r="AY15" s="30">
        <f t="shared" si="31"/>
        <v>26</v>
      </c>
      <c r="AZ15" s="30">
        <f t="shared" si="32"/>
        <v>23</v>
      </c>
      <c r="BA15" s="30">
        <f t="shared" si="33"/>
        <v>24</v>
      </c>
      <c r="BB15" s="30">
        <f t="shared" si="34"/>
        <v>29</v>
      </c>
      <c r="BC15" s="30">
        <f t="shared" si="35"/>
        <v>21</v>
      </c>
    </row>
    <row r="16" spans="1:55" ht="24" customHeight="1" x14ac:dyDescent="0.3">
      <c r="A16" s="2">
        <v>14</v>
      </c>
      <c r="B16" s="23" t="s">
        <v>67</v>
      </c>
      <c r="C16" s="24" t="s">
        <v>48</v>
      </c>
      <c r="D16" s="25" t="s">
        <v>57</v>
      </c>
      <c r="E16" s="25" t="s">
        <v>58</v>
      </c>
      <c r="F16" s="82" t="s">
        <v>0</v>
      </c>
      <c r="G16" s="74" t="s">
        <v>65</v>
      </c>
      <c r="H16" s="37">
        <v>33</v>
      </c>
      <c r="I16" s="16">
        <f t="shared" si="0"/>
        <v>68.75</v>
      </c>
      <c r="J16" s="37">
        <v>27</v>
      </c>
      <c r="K16" s="16">
        <f t="shared" si="1"/>
        <v>62.790697674418603</v>
      </c>
      <c r="L16" s="37">
        <v>39</v>
      </c>
      <c r="M16" s="16">
        <f t="shared" si="2"/>
        <v>88.63636363636364</v>
      </c>
      <c r="N16" s="37">
        <v>28</v>
      </c>
      <c r="O16" s="16">
        <f t="shared" si="3"/>
        <v>62.222222222222221</v>
      </c>
      <c r="P16" s="37">
        <v>31</v>
      </c>
      <c r="Q16" s="16">
        <f t="shared" si="4"/>
        <v>70.454545454545453</v>
      </c>
      <c r="R16" s="37">
        <v>28</v>
      </c>
      <c r="S16" s="16">
        <f t="shared" si="5"/>
        <v>65.116279069767444</v>
      </c>
      <c r="T16" s="37">
        <v>20</v>
      </c>
      <c r="U16" s="16">
        <f t="shared" si="6"/>
        <v>48.780487804878049</v>
      </c>
      <c r="V16" s="37">
        <v>30</v>
      </c>
      <c r="W16" s="16">
        <f t="shared" si="7"/>
        <v>68.181818181818173</v>
      </c>
      <c r="X16" s="37"/>
      <c r="Y16" s="16">
        <f t="shared" si="8"/>
        <v>0</v>
      </c>
      <c r="Z16" s="37"/>
      <c r="AA16" s="16">
        <f t="shared" si="9"/>
        <v>0</v>
      </c>
      <c r="AB16" s="37">
        <v>14</v>
      </c>
      <c r="AC16" s="16">
        <f t="shared" si="10"/>
        <v>29.787234042553191</v>
      </c>
      <c r="AD16" s="71">
        <f t="shared" si="11"/>
        <v>564.71964808656674</v>
      </c>
      <c r="AE16" s="33">
        <f t="shared" si="12"/>
        <v>564.71964808656674</v>
      </c>
      <c r="AF16" s="31">
        <f t="shared" si="13"/>
        <v>68.75</v>
      </c>
      <c r="AG16" s="31">
        <f t="shared" si="14"/>
        <v>62.790697674418603</v>
      </c>
      <c r="AH16" s="31">
        <f t="shared" si="15"/>
        <v>88.63636363636364</v>
      </c>
      <c r="AI16" s="31">
        <f t="shared" si="16"/>
        <v>62.222222222222221</v>
      </c>
      <c r="AJ16" s="31">
        <f t="shared" si="17"/>
        <v>70.454545454545453</v>
      </c>
      <c r="AK16" s="31">
        <f t="shared" si="18"/>
        <v>65.116279069767444</v>
      </c>
      <c r="AL16" s="31">
        <f t="shared" si="19"/>
        <v>48.780487804878049</v>
      </c>
      <c r="AM16" s="31">
        <f t="shared" si="20"/>
        <v>68.181818181818173</v>
      </c>
      <c r="AN16" s="31">
        <f t="shared" si="21"/>
        <v>0</v>
      </c>
      <c r="AO16" s="31">
        <f t="shared" si="22"/>
        <v>0</v>
      </c>
      <c r="AP16" s="34">
        <f t="shared" si="23"/>
        <v>29.787234042553191</v>
      </c>
      <c r="AQ16" s="54">
        <f t="shared" si="24"/>
        <v>250</v>
      </c>
      <c r="AR16" s="55">
        <f t="shared" si="36"/>
        <v>250</v>
      </c>
      <c r="AS16" s="30">
        <f t="shared" si="25"/>
        <v>33</v>
      </c>
      <c r="AT16" s="30">
        <f t="shared" si="26"/>
        <v>27</v>
      </c>
      <c r="AU16" s="30">
        <f t="shared" si="27"/>
        <v>39</v>
      </c>
      <c r="AV16" s="30">
        <f t="shared" si="28"/>
        <v>28</v>
      </c>
      <c r="AW16" s="30">
        <f t="shared" si="29"/>
        <v>31</v>
      </c>
      <c r="AX16" s="30">
        <f t="shared" si="30"/>
        <v>28</v>
      </c>
      <c r="AY16" s="30">
        <f t="shared" si="31"/>
        <v>20</v>
      </c>
      <c r="AZ16" s="30">
        <f t="shared" si="32"/>
        <v>30</v>
      </c>
      <c r="BA16" s="30">
        <f t="shared" si="33"/>
        <v>0</v>
      </c>
      <c r="BB16" s="30">
        <f t="shared" si="34"/>
        <v>0</v>
      </c>
      <c r="BC16" s="30">
        <f t="shared" si="35"/>
        <v>14</v>
      </c>
    </row>
    <row r="17" spans="1:55" ht="24" customHeight="1" x14ac:dyDescent="0.3">
      <c r="A17" s="2">
        <v>15</v>
      </c>
      <c r="B17" s="23" t="s">
        <v>162</v>
      </c>
      <c r="C17" s="24" t="s">
        <v>47</v>
      </c>
      <c r="D17" s="25" t="s">
        <v>55</v>
      </c>
      <c r="E17" s="25" t="s">
        <v>58</v>
      </c>
      <c r="F17" s="82" t="s">
        <v>0</v>
      </c>
      <c r="G17" s="74" t="s">
        <v>65</v>
      </c>
      <c r="H17" s="37">
        <v>29</v>
      </c>
      <c r="I17" s="16">
        <f t="shared" si="0"/>
        <v>60.416666666666664</v>
      </c>
      <c r="J17" s="37">
        <v>29</v>
      </c>
      <c r="K17" s="16">
        <f t="shared" si="1"/>
        <v>67.441860465116278</v>
      </c>
      <c r="L17" s="37">
        <v>32</v>
      </c>
      <c r="M17" s="16">
        <f t="shared" si="2"/>
        <v>72.727272727272734</v>
      </c>
      <c r="N17" s="37">
        <v>33</v>
      </c>
      <c r="O17" s="16">
        <f t="shared" si="3"/>
        <v>73.333333333333329</v>
      </c>
      <c r="P17" s="37">
        <v>25</v>
      </c>
      <c r="Q17" s="16">
        <f t="shared" si="4"/>
        <v>56.81818181818182</v>
      </c>
      <c r="R17" s="37">
        <v>29</v>
      </c>
      <c r="S17" s="16">
        <f t="shared" si="5"/>
        <v>67.441860465116278</v>
      </c>
      <c r="T17" s="37"/>
      <c r="U17" s="16">
        <f t="shared" si="6"/>
        <v>0</v>
      </c>
      <c r="V17" s="37"/>
      <c r="W17" s="16">
        <f t="shared" si="7"/>
        <v>0</v>
      </c>
      <c r="X17" s="37">
        <v>16</v>
      </c>
      <c r="Y17" s="16">
        <f t="shared" si="8"/>
        <v>37.209302325581397</v>
      </c>
      <c r="Z17" s="37">
        <v>25</v>
      </c>
      <c r="AA17" s="16">
        <f t="shared" si="9"/>
        <v>54.347826086956516</v>
      </c>
      <c r="AB17" s="37">
        <v>26</v>
      </c>
      <c r="AC17" s="16">
        <f t="shared" si="10"/>
        <v>55.319148936170215</v>
      </c>
      <c r="AD17" s="71">
        <f t="shared" si="11"/>
        <v>545.05545282439516</v>
      </c>
      <c r="AE17" s="33">
        <f t="shared" si="12"/>
        <v>545.05545282439527</v>
      </c>
      <c r="AF17" s="31">
        <f t="shared" si="13"/>
        <v>60.416666666666664</v>
      </c>
      <c r="AG17" s="31">
        <f t="shared" si="14"/>
        <v>67.441860465116278</v>
      </c>
      <c r="AH17" s="31">
        <f t="shared" si="15"/>
        <v>72.727272727272734</v>
      </c>
      <c r="AI17" s="31">
        <f t="shared" si="16"/>
        <v>73.333333333333329</v>
      </c>
      <c r="AJ17" s="31">
        <f t="shared" si="17"/>
        <v>56.81818181818182</v>
      </c>
      <c r="AK17" s="31">
        <f t="shared" si="18"/>
        <v>67.441860465116278</v>
      </c>
      <c r="AL17" s="31">
        <f t="shared" si="19"/>
        <v>0</v>
      </c>
      <c r="AM17" s="31">
        <f t="shared" si="20"/>
        <v>0</v>
      </c>
      <c r="AN17" s="31">
        <f t="shared" si="21"/>
        <v>37.209302325581397</v>
      </c>
      <c r="AO17" s="31">
        <f t="shared" si="22"/>
        <v>54.347826086956516</v>
      </c>
      <c r="AP17" s="34">
        <f t="shared" si="23"/>
        <v>55.319148936170215</v>
      </c>
      <c r="AQ17" s="54">
        <f t="shared" si="24"/>
        <v>244</v>
      </c>
      <c r="AR17" s="55">
        <f t="shared" si="36"/>
        <v>244</v>
      </c>
      <c r="AS17" s="30">
        <f t="shared" si="25"/>
        <v>29</v>
      </c>
      <c r="AT17" s="30">
        <f t="shared" si="26"/>
        <v>29</v>
      </c>
      <c r="AU17" s="30">
        <f t="shared" si="27"/>
        <v>32</v>
      </c>
      <c r="AV17" s="30">
        <f t="shared" si="28"/>
        <v>33</v>
      </c>
      <c r="AW17" s="30">
        <f t="shared" si="29"/>
        <v>25</v>
      </c>
      <c r="AX17" s="30">
        <f t="shared" si="30"/>
        <v>29</v>
      </c>
      <c r="AY17" s="30">
        <f t="shared" si="31"/>
        <v>0</v>
      </c>
      <c r="AZ17" s="30">
        <f t="shared" si="32"/>
        <v>0</v>
      </c>
      <c r="BA17" s="30">
        <f t="shared" si="33"/>
        <v>16</v>
      </c>
      <c r="BB17" s="30">
        <f t="shared" si="34"/>
        <v>25</v>
      </c>
      <c r="BC17" s="30">
        <f t="shared" si="35"/>
        <v>26</v>
      </c>
    </row>
    <row r="18" spans="1:55" ht="24" customHeight="1" x14ac:dyDescent="0.3">
      <c r="A18" s="2">
        <v>16</v>
      </c>
      <c r="B18" s="20" t="s">
        <v>30</v>
      </c>
      <c r="C18" s="24" t="s">
        <v>46</v>
      </c>
      <c r="D18" s="25" t="s">
        <v>57</v>
      </c>
      <c r="E18" s="25" t="s">
        <v>58</v>
      </c>
      <c r="F18" s="82" t="s">
        <v>0</v>
      </c>
      <c r="G18" s="74" t="s">
        <v>65</v>
      </c>
      <c r="H18" s="37">
        <v>32</v>
      </c>
      <c r="I18" s="16">
        <f t="shared" si="0"/>
        <v>66.666666666666657</v>
      </c>
      <c r="J18" s="37">
        <v>30</v>
      </c>
      <c r="K18" s="16">
        <f t="shared" si="1"/>
        <v>69.767441860465112</v>
      </c>
      <c r="L18" s="37">
        <v>17</v>
      </c>
      <c r="M18" s="16">
        <f t="shared" si="2"/>
        <v>38.636363636363633</v>
      </c>
      <c r="N18" s="37">
        <v>18</v>
      </c>
      <c r="O18" s="16">
        <f t="shared" si="3"/>
        <v>40</v>
      </c>
      <c r="P18" s="37">
        <v>17</v>
      </c>
      <c r="Q18" s="16">
        <f t="shared" si="4"/>
        <v>38.636363636363633</v>
      </c>
      <c r="R18" s="37">
        <v>19</v>
      </c>
      <c r="S18" s="16">
        <f t="shared" si="5"/>
        <v>44.186046511627907</v>
      </c>
      <c r="T18" s="37">
        <v>24</v>
      </c>
      <c r="U18" s="16">
        <f t="shared" si="6"/>
        <v>58.536585365853654</v>
      </c>
      <c r="V18" s="37">
        <v>19</v>
      </c>
      <c r="W18" s="16">
        <f t="shared" si="7"/>
        <v>43.18181818181818</v>
      </c>
      <c r="X18" s="37">
        <v>24</v>
      </c>
      <c r="Y18" s="16">
        <f t="shared" si="8"/>
        <v>55.813953488372093</v>
      </c>
      <c r="Z18" s="37">
        <v>19</v>
      </c>
      <c r="AA18" s="16">
        <f t="shared" si="9"/>
        <v>41.304347826086953</v>
      </c>
      <c r="AB18" s="37">
        <v>17</v>
      </c>
      <c r="AC18" s="16">
        <f t="shared" si="10"/>
        <v>36.170212765957451</v>
      </c>
      <c r="AD18" s="71">
        <f t="shared" si="11"/>
        <v>532.89979993957525</v>
      </c>
      <c r="AE18" s="33">
        <f t="shared" si="12"/>
        <v>458.09322353725418</v>
      </c>
      <c r="AF18" s="31">
        <f t="shared" si="13"/>
        <v>66.666666666666657</v>
      </c>
      <c r="AG18" s="31">
        <f t="shared" si="14"/>
        <v>69.767441860465112</v>
      </c>
      <c r="AH18" s="31">
        <f t="shared" si="15"/>
        <v>38.636363636363633</v>
      </c>
      <c r="AI18" s="31">
        <f t="shared" si="16"/>
        <v>40</v>
      </c>
      <c r="AJ18" s="31">
        <f t="shared" si="17"/>
        <v>38.636363636363633</v>
      </c>
      <c r="AK18" s="31">
        <f t="shared" si="18"/>
        <v>44.186046511627907</v>
      </c>
      <c r="AL18" s="31">
        <f t="shared" si="19"/>
        <v>58.536585365853654</v>
      </c>
      <c r="AM18" s="31">
        <f t="shared" si="20"/>
        <v>43.18181818181818</v>
      </c>
      <c r="AN18" s="31">
        <f t="shared" si="21"/>
        <v>55.813953488372093</v>
      </c>
      <c r="AO18" s="31">
        <f t="shared" si="22"/>
        <v>41.304347826086953</v>
      </c>
      <c r="AP18" s="34">
        <f t="shared" si="23"/>
        <v>36.170212765957451</v>
      </c>
      <c r="AQ18" s="54">
        <f t="shared" si="24"/>
        <v>236</v>
      </c>
      <c r="AR18" s="55">
        <f t="shared" si="36"/>
        <v>202</v>
      </c>
      <c r="AS18" s="30">
        <f t="shared" si="25"/>
        <v>32</v>
      </c>
      <c r="AT18" s="30">
        <f t="shared" si="26"/>
        <v>30</v>
      </c>
      <c r="AU18" s="30">
        <f t="shared" si="27"/>
        <v>17</v>
      </c>
      <c r="AV18" s="30">
        <f t="shared" si="28"/>
        <v>18</v>
      </c>
      <c r="AW18" s="30">
        <f t="shared" si="29"/>
        <v>17</v>
      </c>
      <c r="AX18" s="30">
        <f t="shared" si="30"/>
        <v>19</v>
      </c>
      <c r="AY18" s="30">
        <f t="shared" si="31"/>
        <v>24</v>
      </c>
      <c r="AZ18" s="30">
        <f t="shared" si="32"/>
        <v>19</v>
      </c>
      <c r="BA18" s="30">
        <f t="shared" si="33"/>
        <v>24</v>
      </c>
      <c r="BB18" s="30">
        <f t="shared" si="34"/>
        <v>19</v>
      </c>
      <c r="BC18" s="30">
        <f t="shared" si="35"/>
        <v>17</v>
      </c>
    </row>
    <row r="19" spans="1:55" ht="24" customHeight="1" x14ac:dyDescent="0.3">
      <c r="A19" s="2">
        <v>17</v>
      </c>
      <c r="B19" s="23" t="s">
        <v>109</v>
      </c>
      <c r="C19" s="24" t="s">
        <v>163</v>
      </c>
      <c r="D19" s="25" t="s">
        <v>61</v>
      </c>
      <c r="E19" s="25" t="s">
        <v>58</v>
      </c>
      <c r="F19" s="82" t="s">
        <v>24</v>
      </c>
      <c r="G19" s="74" t="s">
        <v>65</v>
      </c>
      <c r="H19" s="37"/>
      <c r="I19" s="16">
        <f t="shared" si="0"/>
        <v>0</v>
      </c>
      <c r="J19" s="37"/>
      <c r="K19" s="16">
        <f t="shared" si="1"/>
        <v>0</v>
      </c>
      <c r="L19" s="37">
        <v>14</v>
      </c>
      <c r="M19" s="16">
        <f t="shared" si="2"/>
        <v>31.818181818181817</v>
      </c>
      <c r="N19" s="37">
        <v>30</v>
      </c>
      <c r="O19" s="16">
        <f t="shared" si="3"/>
        <v>66.666666666666657</v>
      </c>
      <c r="P19" s="37">
        <v>16</v>
      </c>
      <c r="Q19" s="16">
        <f t="shared" si="4"/>
        <v>36.363636363636367</v>
      </c>
      <c r="R19" s="37">
        <v>11</v>
      </c>
      <c r="S19" s="16">
        <f t="shared" si="5"/>
        <v>25.581395348837212</v>
      </c>
      <c r="T19" s="37">
        <v>13</v>
      </c>
      <c r="U19" s="16">
        <f t="shared" si="6"/>
        <v>31.707317073170731</v>
      </c>
      <c r="V19" s="37">
        <v>35</v>
      </c>
      <c r="W19" s="16">
        <f t="shared" si="7"/>
        <v>79.545454545454547</v>
      </c>
      <c r="X19" s="37">
        <v>18</v>
      </c>
      <c r="Y19" s="16">
        <f t="shared" si="8"/>
        <v>41.860465116279073</v>
      </c>
      <c r="Z19" s="37">
        <v>29</v>
      </c>
      <c r="AA19" s="16">
        <f t="shared" si="9"/>
        <v>63.04347826086957</v>
      </c>
      <c r="AB19" s="37">
        <v>34</v>
      </c>
      <c r="AC19" s="16">
        <f t="shared" si="10"/>
        <v>72.340425531914903</v>
      </c>
      <c r="AD19" s="71">
        <f t="shared" si="11"/>
        <v>448.92702072501089</v>
      </c>
      <c r="AE19" s="33">
        <f t="shared" si="12"/>
        <v>448.92702072501083</v>
      </c>
      <c r="AF19" s="31">
        <f t="shared" si="13"/>
        <v>0</v>
      </c>
      <c r="AG19" s="31">
        <f t="shared" si="14"/>
        <v>0</v>
      </c>
      <c r="AH19" s="31">
        <f t="shared" si="15"/>
        <v>31.818181818181817</v>
      </c>
      <c r="AI19" s="31">
        <f t="shared" si="16"/>
        <v>66.666666666666657</v>
      </c>
      <c r="AJ19" s="31">
        <f t="shared" si="17"/>
        <v>36.363636363636367</v>
      </c>
      <c r="AK19" s="31">
        <f t="shared" si="18"/>
        <v>25.581395348837212</v>
      </c>
      <c r="AL19" s="31">
        <f t="shared" si="19"/>
        <v>31.707317073170731</v>
      </c>
      <c r="AM19" s="31">
        <f t="shared" si="20"/>
        <v>79.545454545454547</v>
      </c>
      <c r="AN19" s="31">
        <f t="shared" si="21"/>
        <v>41.860465116279073</v>
      </c>
      <c r="AO19" s="31">
        <f t="shared" si="22"/>
        <v>63.04347826086957</v>
      </c>
      <c r="AP19" s="34">
        <f t="shared" si="23"/>
        <v>72.340425531914903</v>
      </c>
      <c r="AQ19" s="54">
        <f t="shared" si="24"/>
        <v>200</v>
      </c>
      <c r="AR19" s="55">
        <f t="shared" si="36"/>
        <v>200</v>
      </c>
      <c r="AS19" s="30">
        <f t="shared" si="25"/>
        <v>0</v>
      </c>
      <c r="AT19" s="30">
        <f t="shared" si="26"/>
        <v>0</v>
      </c>
      <c r="AU19" s="30">
        <f t="shared" si="27"/>
        <v>14</v>
      </c>
      <c r="AV19" s="30">
        <f t="shared" si="28"/>
        <v>30</v>
      </c>
      <c r="AW19" s="30">
        <f t="shared" si="29"/>
        <v>16</v>
      </c>
      <c r="AX19" s="30">
        <f t="shared" si="30"/>
        <v>11</v>
      </c>
      <c r="AY19" s="30">
        <f t="shared" si="31"/>
        <v>13</v>
      </c>
      <c r="AZ19" s="30">
        <f t="shared" si="32"/>
        <v>35</v>
      </c>
      <c r="BA19" s="30">
        <f t="shared" si="33"/>
        <v>18</v>
      </c>
      <c r="BB19" s="30">
        <f t="shared" si="34"/>
        <v>29</v>
      </c>
      <c r="BC19" s="30">
        <f t="shared" si="35"/>
        <v>34</v>
      </c>
    </row>
    <row r="20" spans="1:55" ht="24" customHeight="1" x14ac:dyDescent="0.3">
      <c r="A20" s="2">
        <v>18</v>
      </c>
      <c r="B20" s="23" t="s">
        <v>68</v>
      </c>
      <c r="C20" s="24" t="s">
        <v>45</v>
      </c>
      <c r="D20" s="25" t="s">
        <v>55</v>
      </c>
      <c r="E20" s="25" t="s">
        <v>58</v>
      </c>
      <c r="F20" s="82" t="s">
        <v>0</v>
      </c>
      <c r="G20" s="74" t="s">
        <v>65</v>
      </c>
      <c r="H20" s="37">
        <v>39</v>
      </c>
      <c r="I20" s="16">
        <f t="shared" si="0"/>
        <v>81.25</v>
      </c>
      <c r="J20" s="37">
        <v>34</v>
      </c>
      <c r="K20" s="16">
        <f t="shared" si="1"/>
        <v>79.069767441860463</v>
      </c>
      <c r="L20" s="37"/>
      <c r="M20" s="16">
        <f t="shared" si="2"/>
        <v>0</v>
      </c>
      <c r="N20" s="37"/>
      <c r="O20" s="16">
        <f t="shared" si="3"/>
        <v>0</v>
      </c>
      <c r="P20" s="37"/>
      <c r="Q20" s="16">
        <f t="shared" si="4"/>
        <v>0</v>
      </c>
      <c r="R20" s="37"/>
      <c r="S20" s="16">
        <f t="shared" si="5"/>
        <v>0</v>
      </c>
      <c r="T20" s="37"/>
      <c r="U20" s="16">
        <f t="shared" si="6"/>
        <v>0</v>
      </c>
      <c r="V20" s="37"/>
      <c r="W20" s="16">
        <f t="shared" si="7"/>
        <v>0</v>
      </c>
      <c r="X20" s="37">
        <v>34</v>
      </c>
      <c r="Y20" s="16">
        <f t="shared" si="8"/>
        <v>79.069767441860463</v>
      </c>
      <c r="Z20" s="37">
        <v>29</v>
      </c>
      <c r="AA20" s="16">
        <f t="shared" si="9"/>
        <v>63.04347826086957</v>
      </c>
      <c r="AB20" s="37">
        <v>38</v>
      </c>
      <c r="AC20" s="16">
        <f t="shared" si="10"/>
        <v>80.851063829787222</v>
      </c>
      <c r="AD20" s="71">
        <f t="shared" si="11"/>
        <v>383.28407697437768</v>
      </c>
      <c r="AE20" s="33">
        <f t="shared" si="12"/>
        <v>383.28407697437768</v>
      </c>
      <c r="AF20" s="31">
        <f t="shared" si="13"/>
        <v>81.25</v>
      </c>
      <c r="AG20" s="31">
        <f t="shared" si="14"/>
        <v>79.069767441860463</v>
      </c>
      <c r="AH20" s="31">
        <f t="shared" si="15"/>
        <v>0</v>
      </c>
      <c r="AI20" s="31">
        <f t="shared" si="16"/>
        <v>0</v>
      </c>
      <c r="AJ20" s="31">
        <f t="shared" si="17"/>
        <v>0</v>
      </c>
      <c r="AK20" s="31">
        <f t="shared" si="18"/>
        <v>0</v>
      </c>
      <c r="AL20" s="31">
        <f t="shared" si="19"/>
        <v>0</v>
      </c>
      <c r="AM20" s="31">
        <f t="shared" si="20"/>
        <v>0</v>
      </c>
      <c r="AN20" s="31">
        <f t="shared" si="21"/>
        <v>79.069767441860463</v>
      </c>
      <c r="AO20" s="31">
        <f t="shared" si="22"/>
        <v>63.04347826086957</v>
      </c>
      <c r="AP20" s="34">
        <f t="shared" si="23"/>
        <v>80.851063829787222</v>
      </c>
      <c r="AQ20" s="54">
        <f t="shared" si="24"/>
        <v>174</v>
      </c>
      <c r="AR20" s="55">
        <f t="shared" si="36"/>
        <v>174</v>
      </c>
      <c r="AS20" s="30">
        <f t="shared" si="25"/>
        <v>39</v>
      </c>
      <c r="AT20" s="30">
        <f t="shared" si="26"/>
        <v>34</v>
      </c>
      <c r="AU20" s="30">
        <f t="shared" si="27"/>
        <v>0</v>
      </c>
      <c r="AV20" s="30">
        <f t="shared" si="28"/>
        <v>0</v>
      </c>
      <c r="AW20" s="30">
        <f t="shared" si="29"/>
        <v>0</v>
      </c>
      <c r="AX20" s="30">
        <f t="shared" si="30"/>
        <v>0</v>
      </c>
      <c r="AY20" s="30">
        <f t="shared" si="31"/>
        <v>0</v>
      </c>
      <c r="AZ20" s="30">
        <f t="shared" si="32"/>
        <v>0</v>
      </c>
      <c r="BA20" s="30">
        <f t="shared" si="33"/>
        <v>34</v>
      </c>
      <c r="BB20" s="30">
        <f t="shared" si="34"/>
        <v>29</v>
      </c>
      <c r="BC20" s="30">
        <f t="shared" si="35"/>
        <v>38</v>
      </c>
    </row>
    <row r="21" spans="1:55" ht="24" customHeight="1" x14ac:dyDescent="0.3">
      <c r="A21" s="2">
        <v>19</v>
      </c>
      <c r="B21" s="20" t="s">
        <v>99</v>
      </c>
      <c r="C21" s="24" t="s">
        <v>46</v>
      </c>
      <c r="D21" s="25" t="s">
        <v>57</v>
      </c>
      <c r="E21" s="25" t="s">
        <v>58</v>
      </c>
      <c r="F21" s="82" t="s">
        <v>0</v>
      </c>
      <c r="G21" s="74" t="s">
        <v>65</v>
      </c>
      <c r="H21" s="37"/>
      <c r="I21" s="16">
        <f t="shared" si="0"/>
        <v>0</v>
      </c>
      <c r="J21" s="37"/>
      <c r="K21" s="16">
        <f t="shared" si="1"/>
        <v>0</v>
      </c>
      <c r="L21" s="37">
        <v>44</v>
      </c>
      <c r="M21" s="16">
        <f t="shared" si="2"/>
        <v>100</v>
      </c>
      <c r="N21" s="37">
        <v>43</v>
      </c>
      <c r="O21" s="16">
        <f t="shared" si="3"/>
        <v>95.555555555555557</v>
      </c>
      <c r="P21" s="37">
        <v>37</v>
      </c>
      <c r="Q21" s="16">
        <f t="shared" si="4"/>
        <v>84.090909090909093</v>
      </c>
      <c r="R21" s="37"/>
      <c r="S21" s="16">
        <f t="shared" si="5"/>
        <v>0</v>
      </c>
      <c r="T21" s="37"/>
      <c r="U21" s="16">
        <f t="shared" si="6"/>
        <v>0</v>
      </c>
      <c r="V21" s="37"/>
      <c r="W21" s="16">
        <f t="shared" si="7"/>
        <v>0</v>
      </c>
      <c r="X21" s="37"/>
      <c r="Y21" s="16">
        <f t="shared" si="8"/>
        <v>0</v>
      </c>
      <c r="Z21" s="37"/>
      <c r="AA21" s="16">
        <f t="shared" si="9"/>
        <v>0</v>
      </c>
      <c r="AB21" s="37"/>
      <c r="AC21" s="16">
        <f t="shared" si="10"/>
        <v>0</v>
      </c>
      <c r="AD21" s="71">
        <f t="shared" si="11"/>
        <v>279.64646464646466</v>
      </c>
      <c r="AE21" s="33">
        <f t="shared" si="12"/>
        <v>279.64646464646466</v>
      </c>
      <c r="AF21" s="31">
        <f t="shared" si="13"/>
        <v>0</v>
      </c>
      <c r="AG21" s="31">
        <f t="shared" si="14"/>
        <v>0</v>
      </c>
      <c r="AH21" s="31">
        <f t="shared" si="15"/>
        <v>100</v>
      </c>
      <c r="AI21" s="31">
        <f t="shared" si="16"/>
        <v>95.555555555555557</v>
      </c>
      <c r="AJ21" s="31">
        <f t="shared" si="17"/>
        <v>84.090909090909093</v>
      </c>
      <c r="AK21" s="31">
        <f t="shared" si="18"/>
        <v>0</v>
      </c>
      <c r="AL21" s="31">
        <f t="shared" si="19"/>
        <v>0</v>
      </c>
      <c r="AM21" s="31">
        <f t="shared" si="20"/>
        <v>0</v>
      </c>
      <c r="AN21" s="31">
        <f t="shared" si="21"/>
        <v>0</v>
      </c>
      <c r="AO21" s="31">
        <f t="shared" si="22"/>
        <v>0</v>
      </c>
      <c r="AP21" s="34">
        <f t="shared" si="23"/>
        <v>0</v>
      </c>
      <c r="AQ21" s="54">
        <f t="shared" si="24"/>
        <v>124</v>
      </c>
      <c r="AR21" s="55">
        <f t="shared" si="36"/>
        <v>124</v>
      </c>
      <c r="AS21" s="30">
        <f t="shared" si="25"/>
        <v>0</v>
      </c>
      <c r="AT21" s="30">
        <f t="shared" si="26"/>
        <v>0</v>
      </c>
      <c r="AU21" s="30">
        <f t="shared" si="27"/>
        <v>44</v>
      </c>
      <c r="AV21" s="30">
        <f t="shared" si="28"/>
        <v>43</v>
      </c>
      <c r="AW21" s="30">
        <f t="shared" si="29"/>
        <v>37</v>
      </c>
      <c r="AX21" s="30">
        <f t="shared" si="30"/>
        <v>0</v>
      </c>
      <c r="AY21" s="30">
        <f t="shared" si="31"/>
        <v>0</v>
      </c>
      <c r="AZ21" s="30">
        <f t="shared" si="32"/>
        <v>0</v>
      </c>
      <c r="BA21" s="30">
        <f t="shared" si="33"/>
        <v>0</v>
      </c>
      <c r="BB21" s="30">
        <f t="shared" si="34"/>
        <v>0</v>
      </c>
      <c r="BC21" s="30">
        <f t="shared" si="35"/>
        <v>0</v>
      </c>
    </row>
    <row r="22" spans="1:55" ht="24" customHeight="1" x14ac:dyDescent="0.3">
      <c r="A22" s="2">
        <v>20</v>
      </c>
      <c r="B22" s="23" t="s">
        <v>108</v>
      </c>
      <c r="C22" s="24" t="s">
        <v>114</v>
      </c>
      <c r="D22" s="25" t="s">
        <v>118</v>
      </c>
      <c r="E22" s="25" t="s">
        <v>58</v>
      </c>
      <c r="F22" s="82" t="s">
        <v>27</v>
      </c>
      <c r="G22" s="74" t="s">
        <v>65</v>
      </c>
      <c r="H22" s="37"/>
      <c r="I22" s="16">
        <f t="shared" si="0"/>
        <v>0</v>
      </c>
      <c r="J22" s="37"/>
      <c r="K22" s="16">
        <f t="shared" si="1"/>
        <v>0</v>
      </c>
      <c r="L22" s="37">
        <v>19</v>
      </c>
      <c r="M22" s="16">
        <f t="shared" si="2"/>
        <v>43.18181818181818</v>
      </c>
      <c r="N22" s="37">
        <v>21</v>
      </c>
      <c r="O22" s="16">
        <f t="shared" si="3"/>
        <v>46.666666666666664</v>
      </c>
      <c r="P22" s="37">
        <v>23</v>
      </c>
      <c r="Q22" s="16">
        <f t="shared" si="4"/>
        <v>52.272727272727273</v>
      </c>
      <c r="R22" s="37">
        <v>19</v>
      </c>
      <c r="S22" s="16">
        <f t="shared" si="5"/>
        <v>44.186046511627907</v>
      </c>
      <c r="T22" s="37">
        <v>8</v>
      </c>
      <c r="U22" s="16">
        <f t="shared" si="6"/>
        <v>19.512195121951219</v>
      </c>
      <c r="V22" s="37">
        <v>8</v>
      </c>
      <c r="W22" s="16">
        <f t="shared" si="7"/>
        <v>18.181818181818183</v>
      </c>
      <c r="X22" s="37"/>
      <c r="Y22" s="16">
        <f t="shared" si="8"/>
        <v>0</v>
      </c>
      <c r="Z22" s="37"/>
      <c r="AA22" s="16">
        <f t="shared" si="9"/>
        <v>0</v>
      </c>
      <c r="AB22" s="37">
        <v>14</v>
      </c>
      <c r="AC22" s="16">
        <f t="shared" si="10"/>
        <v>29.787234042553191</v>
      </c>
      <c r="AD22" s="71">
        <f t="shared" si="11"/>
        <v>253.78850597916264</v>
      </c>
      <c r="AE22" s="33">
        <f t="shared" si="12"/>
        <v>253.78850597916264</v>
      </c>
      <c r="AF22" s="31">
        <f t="shared" si="13"/>
        <v>0</v>
      </c>
      <c r="AG22" s="31">
        <f t="shared" si="14"/>
        <v>0</v>
      </c>
      <c r="AH22" s="31">
        <f t="shared" si="15"/>
        <v>43.18181818181818</v>
      </c>
      <c r="AI22" s="31">
        <f t="shared" si="16"/>
        <v>46.666666666666664</v>
      </c>
      <c r="AJ22" s="31">
        <f t="shared" si="17"/>
        <v>52.272727272727273</v>
      </c>
      <c r="AK22" s="31">
        <f t="shared" si="18"/>
        <v>44.186046511627907</v>
      </c>
      <c r="AL22" s="31">
        <f t="shared" si="19"/>
        <v>19.512195121951219</v>
      </c>
      <c r="AM22" s="31">
        <f t="shared" si="20"/>
        <v>18.181818181818183</v>
      </c>
      <c r="AN22" s="31">
        <f t="shared" si="21"/>
        <v>0</v>
      </c>
      <c r="AO22" s="31">
        <f t="shared" si="22"/>
        <v>0</v>
      </c>
      <c r="AP22" s="34">
        <f t="shared" si="23"/>
        <v>29.787234042553191</v>
      </c>
      <c r="AQ22" s="54">
        <f t="shared" si="24"/>
        <v>112</v>
      </c>
      <c r="AR22" s="55">
        <f t="shared" si="36"/>
        <v>112</v>
      </c>
      <c r="AS22" s="30">
        <f t="shared" si="25"/>
        <v>0</v>
      </c>
      <c r="AT22" s="30">
        <f t="shared" si="26"/>
        <v>0</v>
      </c>
      <c r="AU22" s="30">
        <f t="shared" si="27"/>
        <v>19</v>
      </c>
      <c r="AV22" s="30">
        <f t="shared" si="28"/>
        <v>21</v>
      </c>
      <c r="AW22" s="30">
        <f t="shared" si="29"/>
        <v>23</v>
      </c>
      <c r="AX22" s="30">
        <f t="shared" si="30"/>
        <v>19</v>
      </c>
      <c r="AY22" s="30">
        <f t="shared" si="31"/>
        <v>8</v>
      </c>
      <c r="AZ22" s="30">
        <f t="shared" si="32"/>
        <v>8</v>
      </c>
      <c r="BA22" s="30">
        <f t="shared" si="33"/>
        <v>0</v>
      </c>
      <c r="BB22" s="30">
        <f t="shared" si="34"/>
        <v>0</v>
      </c>
      <c r="BC22" s="30">
        <f t="shared" si="35"/>
        <v>14</v>
      </c>
    </row>
    <row r="23" spans="1:55" ht="24" customHeight="1" x14ac:dyDescent="0.3">
      <c r="A23" s="2">
        <v>21</v>
      </c>
      <c r="B23" s="23" t="s">
        <v>103</v>
      </c>
      <c r="C23" s="24" t="s">
        <v>114</v>
      </c>
      <c r="D23" s="25" t="s">
        <v>57</v>
      </c>
      <c r="E23" s="25" t="s">
        <v>115</v>
      </c>
      <c r="F23" s="82" t="s">
        <v>0</v>
      </c>
      <c r="G23" s="74" t="s">
        <v>65</v>
      </c>
      <c r="H23" s="37"/>
      <c r="I23" s="16">
        <f t="shared" si="0"/>
        <v>0</v>
      </c>
      <c r="J23" s="37"/>
      <c r="K23" s="16">
        <f t="shared" si="1"/>
        <v>0</v>
      </c>
      <c r="L23" s="37">
        <v>34</v>
      </c>
      <c r="M23" s="16">
        <f t="shared" si="2"/>
        <v>77.272727272727266</v>
      </c>
      <c r="N23" s="37">
        <v>27</v>
      </c>
      <c r="O23" s="16">
        <f t="shared" si="3"/>
        <v>60</v>
      </c>
      <c r="P23" s="37"/>
      <c r="Q23" s="16">
        <f t="shared" si="4"/>
        <v>0</v>
      </c>
      <c r="R23" s="37"/>
      <c r="S23" s="16">
        <f t="shared" si="5"/>
        <v>0</v>
      </c>
      <c r="T23" s="37"/>
      <c r="U23" s="16">
        <f t="shared" si="6"/>
        <v>0</v>
      </c>
      <c r="V23" s="37"/>
      <c r="W23" s="16">
        <f t="shared" si="7"/>
        <v>0</v>
      </c>
      <c r="X23" s="37"/>
      <c r="Y23" s="16">
        <f t="shared" si="8"/>
        <v>0</v>
      </c>
      <c r="Z23" s="37"/>
      <c r="AA23" s="16">
        <f t="shared" si="9"/>
        <v>0</v>
      </c>
      <c r="AB23" s="37">
        <v>31</v>
      </c>
      <c r="AC23" s="16">
        <f t="shared" si="10"/>
        <v>65.957446808510639</v>
      </c>
      <c r="AD23" s="71">
        <f t="shared" si="11"/>
        <v>203.23017408123789</v>
      </c>
      <c r="AE23" s="33">
        <f t="shared" si="12"/>
        <v>203.23017408123792</v>
      </c>
      <c r="AF23" s="31">
        <f t="shared" si="13"/>
        <v>0</v>
      </c>
      <c r="AG23" s="31">
        <f t="shared" si="14"/>
        <v>0</v>
      </c>
      <c r="AH23" s="31">
        <f t="shared" si="15"/>
        <v>77.272727272727266</v>
      </c>
      <c r="AI23" s="31">
        <f t="shared" si="16"/>
        <v>60</v>
      </c>
      <c r="AJ23" s="31">
        <f t="shared" si="17"/>
        <v>0</v>
      </c>
      <c r="AK23" s="31">
        <f t="shared" si="18"/>
        <v>0</v>
      </c>
      <c r="AL23" s="31">
        <f t="shared" si="19"/>
        <v>0</v>
      </c>
      <c r="AM23" s="31">
        <f t="shared" si="20"/>
        <v>0</v>
      </c>
      <c r="AN23" s="31">
        <f t="shared" si="21"/>
        <v>0</v>
      </c>
      <c r="AO23" s="31">
        <f t="shared" si="22"/>
        <v>0</v>
      </c>
      <c r="AP23" s="34">
        <f t="shared" si="23"/>
        <v>65.957446808510639</v>
      </c>
      <c r="AQ23" s="54">
        <f t="shared" si="24"/>
        <v>92</v>
      </c>
      <c r="AR23" s="55">
        <f t="shared" si="36"/>
        <v>92</v>
      </c>
      <c r="AS23" s="30">
        <f t="shared" si="25"/>
        <v>0</v>
      </c>
      <c r="AT23" s="30">
        <f t="shared" si="26"/>
        <v>0</v>
      </c>
      <c r="AU23" s="30">
        <f t="shared" si="27"/>
        <v>34</v>
      </c>
      <c r="AV23" s="30">
        <f t="shared" si="28"/>
        <v>27</v>
      </c>
      <c r="AW23" s="30">
        <f t="shared" si="29"/>
        <v>0</v>
      </c>
      <c r="AX23" s="30">
        <f t="shared" si="30"/>
        <v>0</v>
      </c>
      <c r="AY23" s="30">
        <f t="shared" si="31"/>
        <v>0</v>
      </c>
      <c r="AZ23" s="30">
        <f t="shared" si="32"/>
        <v>0</v>
      </c>
      <c r="BA23" s="30">
        <f t="shared" si="33"/>
        <v>0</v>
      </c>
      <c r="BB23" s="30">
        <f t="shared" si="34"/>
        <v>0</v>
      </c>
      <c r="BC23" s="30">
        <f t="shared" si="35"/>
        <v>31</v>
      </c>
    </row>
    <row r="24" spans="1:55" ht="24" customHeight="1" x14ac:dyDescent="0.3">
      <c r="A24" s="2">
        <v>22</v>
      </c>
      <c r="B24" s="23" t="s">
        <v>130</v>
      </c>
      <c r="C24" s="24" t="s">
        <v>114</v>
      </c>
      <c r="D24" s="25" t="s">
        <v>57</v>
      </c>
      <c r="E24" s="25" t="s">
        <v>62</v>
      </c>
      <c r="F24" s="82" t="s">
        <v>27</v>
      </c>
      <c r="G24" s="74" t="s">
        <v>65</v>
      </c>
      <c r="H24" s="37"/>
      <c r="I24" s="16">
        <f t="shared" si="0"/>
        <v>0</v>
      </c>
      <c r="J24" s="37"/>
      <c r="K24" s="16">
        <f t="shared" si="1"/>
        <v>0</v>
      </c>
      <c r="L24" s="37"/>
      <c r="M24" s="16">
        <f t="shared" si="2"/>
        <v>0</v>
      </c>
      <c r="N24" s="37"/>
      <c r="O24" s="16">
        <f t="shared" si="3"/>
        <v>0</v>
      </c>
      <c r="P24" s="37">
        <v>20</v>
      </c>
      <c r="Q24" s="16">
        <f t="shared" si="4"/>
        <v>45.454545454545453</v>
      </c>
      <c r="R24" s="37">
        <v>14</v>
      </c>
      <c r="S24" s="16">
        <f t="shared" si="5"/>
        <v>32.558139534883722</v>
      </c>
      <c r="T24" s="37"/>
      <c r="U24" s="16">
        <f t="shared" si="6"/>
        <v>0</v>
      </c>
      <c r="V24" s="37"/>
      <c r="W24" s="16">
        <f t="shared" si="7"/>
        <v>0</v>
      </c>
      <c r="X24" s="37">
        <v>26</v>
      </c>
      <c r="Y24" s="16">
        <f t="shared" si="8"/>
        <v>60.465116279069761</v>
      </c>
      <c r="Z24" s="37">
        <v>29</v>
      </c>
      <c r="AA24" s="16">
        <f t="shared" si="9"/>
        <v>63.04347826086957</v>
      </c>
      <c r="AB24" s="37"/>
      <c r="AC24" s="16">
        <f t="shared" si="10"/>
        <v>0</v>
      </c>
      <c r="AD24" s="71">
        <f t="shared" si="11"/>
        <v>201.52127952936848</v>
      </c>
      <c r="AE24" s="33">
        <f t="shared" si="12"/>
        <v>201.52127952936848</v>
      </c>
      <c r="AF24" s="31">
        <f t="shared" si="13"/>
        <v>0</v>
      </c>
      <c r="AG24" s="31">
        <f t="shared" si="14"/>
        <v>0</v>
      </c>
      <c r="AH24" s="31">
        <f t="shared" si="15"/>
        <v>0</v>
      </c>
      <c r="AI24" s="31">
        <f t="shared" si="16"/>
        <v>0</v>
      </c>
      <c r="AJ24" s="31">
        <f t="shared" si="17"/>
        <v>45.454545454545453</v>
      </c>
      <c r="AK24" s="31">
        <f t="shared" si="18"/>
        <v>32.558139534883722</v>
      </c>
      <c r="AL24" s="31">
        <f t="shared" si="19"/>
        <v>0</v>
      </c>
      <c r="AM24" s="31">
        <f t="shared" si="20"/>
        <v>0</v>
      </c>
      <c r="AN24" s="31">
        <f t="shared" si="21"/>
        <v>60.465116279069761</v>
      </c>
      <c r="AO24" s="31">
        <f t="shared" si="22"/>
        <v>63.04347826086957</v>
      </c>
      <c r="AP24" s="34">
        <f t="shared" si="23"/>
        <v>0</v>
      </c>
      <c r="AQ24" s="54">
        <f t="shared" si="24"/>
        <v>89</v>
      </c>
      <c r="AR24" s="55">
        <f t="shared" si="36"/>
        <v>89</v>
      </c>
      <c r="AS24" s="30">
        <f t="shared" si="25"/>
        <v>0</v>
      </c>
      <c r="AT24" s="30">
        <f t="shared" si="26"/>
        <v>0</v>
      </c>
      <c r="AU24" s="30">
        <f t="shared" si="27"/>
        <v>0</v>
      </c>
      <c r="AV24" s="30">
        <f t="shared" si="28"/>
        <v>0</v>
      </c>
      <c r="AW24" s="30">
        <f t="shared" si="29"/>
        <v>20</v>
      </c>
      <c r="AX24" s="30">
        <f t="shared" si="30"/>
        <v>14</v>
      </c>
      <c r="AY24" s="30">
        <f t="shared" si="31"/>
        <v>0</v>
      </c>
      <c r="AZ24" s="30">
        <f t="shared" si="32"/>
        <v>0</v>
      </c>
      <c r="BA24" s="30">
        <f t="shared" si="33"/>
        <v>26</v>
      </c>
      <c r="BB24" s="30">
        <f t="shared" si="34"/>
        <v>29</v>
      </c>
      <c r="BC24" s="30">
        <f t="shared" si="35"/>
        <v>0</v>
      </c>
    </row>
    <row r="25" spans="1:55" ht="24" customHeight="1" x14ac:dyDescent="0.3">
      <c r="A25" s="2">
        <v>23</v>
      </c>
      <c r="B25" s="23" t="s">
        <v>134</v>
      </c>
      <c r="C25" s="24" t="s">
        <v>45</v>
      </c>
      <c r="D25" s="25" t="s">
        <v>57</v>
      </c>
      <c r="E25" s="25" t="s">
        <v>62</v>
      </c>
      <c r="F25" s="82" t="s">
        <v>0</v>
      </c>
      <c r="G25" s="74" t="s">
        <v>65</v>
      </c>
      <c r="H25" s="37"/>
      <c r="I25" s="16">
        <f t="shared" si="0"/>
        <v>0</v>
      </c>
      <c r="J25" s="37"/>
      <c r="K25" s="16">
        <f t="shared" si="1"/>
        <v>0</v>
      </c>
      <c r="L25" s="37"/>
      <c r="M25" s="16">
        <f t="shared" si="2"/>
        <v>0</v>
      </c>
      <c r="N25" s="37"/>
      <c r="O25" s="16">
        <f t="shared" si="3"/>
        <v>0</v>
      </c>
      <c r="P25" s="37">
        <v>20</v>
      </c>
      <c r="Q25" s="16">
        <f t="shared" si="4"/>
        <v>45.454545454545453</v>
      </c>
      <c r="R25" s="37">
        <v>25</v>
      </c>
      <c r="S25" s="16">
        <f t="shared" si="5"/>
        <v>58.139534883720934</v>
      </c>
      <c r="T25" s="37"/>
      <c r="U25" s="16">
        <f t="shared" si="6"/>
        <v>0</v>
      </c>
      <c r="V25" s="37"/>
      <c r="W25" s="16">
        <f t="shared" si="7"/>
        <v>0</v>
      </c>
      <c r="X25" s="37"/>
      <c r="Y25" s="16">
        <f t="shared" si="8"/>
        <v>0</v>
      </c>
      <c r="Z25" s="37">
        <v>27</v>
      </c>
      <c r="AA25" s="16">
        <f t="shared" si="9"/>
        <v>58.695652173913047</v>
      </c>
      <c r="AB25" s="37"/>
      <c r="AC25" s="16">
        <f t="shared" si="10"/>
        <v>0</v>
      </c>
      <c r="AD25" s="71">
        <f t="shared" si="11"/>
        <v>162.28973251217946</v>
      </c>
      <c r="AE25" s="33">
        <f t="shared" si="12"/>
        <v>162.28973251217946</v>
      </c>
      <c r="AF25" s="31">
        <f t="shared" si="13"/>
        <v>0</v>
      </c>
      <c r="AG25" s="31">
        <f t="shared" si="14"/>
        <v>0</v>
      </c>
      <c r="AH25" s="31">
        <f t="shared" si="15"/>
        <v>0</v>
      </c>
      <c r="AI25" s="31">
        <f t="shared" si="16"/>
        <v>0</v>
      </c>
      <c r="AJ25" s="31">
        <f t="shared" si="17"/>
        <v>45.454545454545453</v>
      </c>
      <c r="AK25" s="31">
        <f t="shared" si="18"/>
        <v>58.139534883720934</v>
      </c>
      <c r="AL25" s="31">
        <f t="shared" si="19"/>
        <v>0</v>
      </c>
      <c r="AM25" s="31">
        <f t="shared" si="20"/>
        <v>0</v>
      </c>
      <c r="AN25" s="31">
        <f t="shared" si="21"/>
        <v>0</v>
      </c>
      <c r="AO25" s="31">
        <f t="shared" si="22"/>
        <v>58.695652173913047</v>
      </c>
      <c r="AP25" s="34">
        <f t="shared" si="23"/>
        <v>0</v>
      </c>
      <c r="AQ25" s="54">
        <f t="shared" si="24"/>
        <v>72</v>
      </c>
      <c r="AR25" s="55">
        <f t="shared" si="36"/>
        <v>72</v>
      </c>
      <c r="AS25" s="30">
        <f t="shared" si="25"/>
        <v>0</v>
      </c>
      <c r="AT25" s="30">
        <f t="shared" si="26"/>
        <v>0</v>
      </c>
      <c r="AU25" s="30">
        <f t="shared" si="27"/>
        <v>0</v>
      </c>
      <c r="AV25" s="30">
        <f t="shared" si="28"/>
        <v>0</v>
      </c>
      <c r="AW25" s="30">
        <f t="shared" si="29"/>
        <v>20</v>
      </c>
      <c r="AX25" s="30">
        <f t="shared" si="30"/>
        <v>25</v>
      </c>
      <c r="AY25" s="30">
        <f t="shared" si="31"/>
        <v>0</v>
      </c>
      <c r="AZ25" s="30">
        <f t="shared" si="32"/>
        <v>0</v>
      </c>
      <c r="BA25" s="30">
        <f t="shared" si="33"/>
        <v>0</v>
      </c>
      <c r="BB25" s="30">
        <f t="shared" si="34"/>
        <v>27</v>
      </c>
      <c r="BC25" s="30">
        <f t="shared" si="35"/>
        <v>0</v>
      </c>
    </row>
    <row r="26" spans="1:55" ht="24" customHeight="1" x14ac:dyDescent="0.3">
      <c r="A26" s="2">
        <v>24</v>
      </c>
      <c r="B26" s="23" t="s">
        <v>131</v>
      </c>
      <c r="C26" s="24" t="s">
        <v>164</v>
      </c>
      <c r="D26" s="25" t="s">
        <v>132</v>
      </c>
      <c r="E26" s="25" t="s">
        <v>135</v>
      </c>
      <c r="F26" s="82" t="s">
        <v>0</v>
      </c>
      <c r="G26" s="74" t="s">
        <v>65</v>
      </c>
      <c r="H26" s="37"/>
      <c r="I26" s="16">
        <f t="shared" si="0"/>
        <v>0</v>
      </c>
      <c r="J26" s="37"/>
      <c r="K26" s="16">
        <f t="shared" si="1"/>
        <v>0</v>
      </c>
      <c r="L26" s="37"/>
      <c r="M26" s="16">
        <f t="shared" si="2"/>
        <v>0</v>
      </c>
      <c r="N26" s="37"/>
      <c r="O26" s="16">
        <f t="shared" si="3"/>
        <v>0</v>
      </c>
      <c r="P26" s="37">
        <v>20</v>
      </c>
      <c r="Q26" s="16">
        <f t="shared" si="4"/>
        <v>45.454545454545453</v>
      </c>
      <c r="R26" s="37"/>
      <c r="S26" s="16">
        <f t="shared" si="5"/>
        <v>0</v>
      </c>
      <c r="T26" s="37"/>
      <c r="U26" s="16">
        <f t="shared" si="6"/>
        <v>0</v>
      </c>
      <c r="V26" s="37"/>
      <c r="W26" s="16">
        <f t="shared" si="7"/>
        <v>0</v>
      </c>
      <c r="X26" s="37">
        <v>25</v>
      </c>
      <c r="Y26" s="16">
        <f t="shared" si="8"/>
        <v>58.139534883720934</v>
      </c>
      <c r="Z26" s="37">
        <v>26</v>
      </c>
      <c r="AA26" s="16">
        <f t="shared" si="9"/>
        <v>56.521739130434781</v>
      </c>
      <c r="AB26" s="37"/>
      <c r="AC26" s="16">
        <f t="shared" si="10"/>
        <v>0</v>
      </c>
      <c r="AD26" s="71">
        <f t="shared" si="11"/>
        <v>160.11581946870118</v>
      </c>
      <c r="AE26" s="33">
        <f t="shared" si="12"/>
        <v>160.11581946870115</v>
      </c>
      <c r="AF26" s="31">
        <f t="shared" si="13"/>
        <v>0</v>
      </c>
      <c r="AG26" s="31">
        <f t="shared" si="14"/>
        <v>0</v>
      </c>
      <c r="AH26" s="31">
        <f t="shared" si="15"/>
        <v>0</v>
      </c>
      <c r="AI26" s="31">
        <f t="shared" si="16"/>
        <v>0</v>
      </c>
      <c r="AJ26" s="31">
        <f t="shared" si="17"/>
        <v>45.454545454545453</v>
      </c>
      <c r="AK26" s="31">
        <f t="shared" si="18"/>
        <v>0</v>
      </c>
      <c r="AL26" s="31">
        <f t="shared" si="19"/>
        <v>0</v>
      </c>
      <c r="AM26" s="31">
        <f t="shared" si="20"/>
        <v>0</v>
      </c>
      <c r="AN26" s="31">
        <f t="shared" si="21"/>
        <v>58.139534883720934</v>
      </c>
      <c r="AO26" s="31">
        <f t="shared" si="22"/>
        <v>56.521739130434781</v>
      </c>
      <c r="AP26" s="34">
        <f t="shared" si="23"/>
        <v>0</v>
      </c>
      <c r="AQ26" s="54">
        <f t="shared" si="24"/>
        <v>71</v>
      </c>
      <c r="AR26" s="55">
        <f t="shared" si="36"/>
        <v>71</v>
      </c>
      <c r="AS26" s="30">
        <f t="shared" si="25"/>
        <v>0</v>
      </c>
      <c r="AT26" s="30">
        <f t="shared" si="26"/>
        <v>0</v>
      </c>
      <c r="AU26" s="30">
        <f t="shared" si="27"/>
        <v>0</v>
      </c>
      <c r="AV26" s="30">
        <f t="shared" si="28"/>
        <v>0</v>
      </c>
      <c r="AW26" s="30">
        <f t="shared" si="29"/>
        <v>20</v>
      </c>
      <c r="AX26" s="30">
        <f t="shared" si="30"/>
        <v>0</v>
      </c>
      <c r="AY26" s="30">
        <f t="shared" si="31"/>
        <v>0</v>
      </c>
      <c r="AZ26" s="30">
        <f t="shared" si="32"/>
        <v>0</v>
      </c>
      <c r="BA26" s="30">
        <f t="shared" si="33"/>
        <v>25</v>
      </c>
      <c r="BB26" s="30">
        <f t="shared" si="34"/>
        <v>26</v>
      </c>
      <c r="BC26" s="30">
        <f t="shared" si="35"/>
        <v>0</v>
      </c>
    </row>
    <row r="27" spans="1:55" ht="24" customHeight="1" x14ac:dyDescent="0.3">
      <c r="A27" s="2">
        <v>25</v>
      </c>
      <c r="B27" s="23" t="s">
        <v>102</v>
      </c>
      <c r="C27" s="24" t="s">
        <v>45</v>
      </c>
      <c r="D27" s="25" t="s">
        <v>57</v>
      </c>
      <c r="E27" s="25" t="s">
        <v>58</v>
      </c>
      <c r="F27" s="82" t="s">
        <v>0</v>
      </c>
      <c r="G27" s="74" t="s">
        <v>65</v>
      </c>
      <c r="H27" s="37"/>
      <c r="I27" s="16">
        <f t="shared" si="0"/>
        <v>0</v>
      </c>
      <c r="J27" s="37"/>
      <c r="K27" s="16">
        <f t="shared" si="1"/>
        <v>0</v>
      </c>
      <c r="L27" s="37">
        <v>1</v>
      </c>
      <c r="M27" s="16">
        <f t="shared" si="2"/>
        <v>2.2727272727272729</v>
      </c>
      <c r="N27" s="37">
        <v>19</v>
      </c>
      <c r="O27" s="16">
        <f t="shared" si="3"/>
        <v>42.222222222222221</v>
      </c>
      <c r="P27" s="37"/>
      <c r="Q27" s="16">
        <f t="shared" si="4"/>
        <v>0</v>
      </c>
      <c r="R27" s="37">
        <v>18</v>
      </c>
      <c r="S27" s="16">
        <f t="shared" si="5"/>
        <v>41.860465116279073</v>
      </c>
      <c r="T27" s="37">
        <v>13</v>
      </c>
      <c r="U27" s="16">
        <f t="shared" si="6"/>
        <v>31.707317073170731</v>
      </c>
      <c r="V27" s="37">
        <v>15</v>
      </c>
      <c r="W27" s="16">
        <f t="shared" si="7"/>
        <v>34.090909090909086</v>
      </c>
      <c r="X27" s="37"/>
      <c r="Y27" s="16">
        <f t="shared" si="8"/>
        <v>0</v>
      </c>
      <c r="Z27" s="37"/>
      <c r="AA27" s="16">
        <f t="shared" si="9"/>
        <v>0</v>
      </c>
      <c r="AB27" s="37"/>
      <c r="AC27" s="16">
        <f t="shared" si="10"/>
        <v>0</v>
      </c>
      <c r="AD27" s="71">
        <f t="shared" si="11"/>
        <v>152.15364077530839</v>
      </c>
      <c r="AE27" s="33">
        <f t="shared" si="12"/>
        <v>152.15364077530842</v>
      </c>
      <c r="AF27" s="31">
        <f t="shared" si="13"/>
        <v>0</v>
      </c>
      <c r="AG27" s="31">
        <f t="shared" si="14"/>
        <v>0</v>
      </c>
      <c r="AH27" s="31">
        <f t="shared" si="15"/>
        <v>2.2727272727272729</v>
      </c>
      <c r="AI27" s="31">
        <f t="shared" si="16"/>
        <v>42.222222222222221</v>
      </c>
      <c r="AJ27" s="31">
        <f t="shared" si="17"/>
        <v>0</v>
      </c>
      <c r="AK27" s="31">
        <f t="shared" si="18"/>
        <v>41.860465116279073</v>
      </c>
      <c r="AL27" s="31">
        <f t="shared" si="19"/>
        <v>31.707317073170731</v>
      </c>
      <c r="AM27" s="31">
        <f t="shared" si="20"/>
        <v>34.090909090909086</v>
      </c>
      <c r="AN27" s="31">
        <f t="shared" si="21"/>
        <v>0</v>
      </c>
      <c r="AO27" s="31">
        <f t="shared" si="22"/>
        <v>0</v>
      </c>
      <c r="AP27" s="34">
        <f t="shared" si="23"/>
        <v>0</v>
      </c>
      <c r="AQ27" s="54">
        <f t="shared" si="24"/>
        <v>66</v>
      </c>
      <c r="AR27" s="55">
        <f t="shared" si="36"/>
        <v>66</v>
      </c>
      <c r="AS27" s="30">
        <f t="shared" si="25"/>
        <v>0</v>
      </c>
      <c r="AT27" s="30">
        <f t="shared" si="26"/>
        <v>0</v>
      </c>
      <c r="AU27" s="30">
        <f t="shared" si="27"/>
        <v>1</v>
      </c>
      <c r="AV27" s="30">
        <f t="shared" si="28"/>
        <v>19</v>
      </c>
      <c r="AW27" s="30">
        <f t="shared" si="29"/>
        <v>0</v>
      </c>
      <c r="AX27" s="30">
        <f t="shared" si="30"/>
        <v>18</v>
      </c>
      <c r="AY27" s="30">
        <f t="shared" si="31"/>
        <v>13</v>
      </c>
      <c r="AZ27" s="30">
        <f t="shared" si="32"/>
        <v>15</v>
      </c>
      <c r="BA27" s="30">
        <f t="shared" si="33"/>
        <v>0</v>
      </c>
      <c r="BB27" s="30">
        <f t="shared" si="34"/>
        <v>0</v>
      </c>
      <c r="BC27" s="30">
        <f t="shared" si="35"/>
        <v>0</v>
      </c>
    </row>
    <row r="28" spans="1:55" s="79" customFormat="1" ht="24" customHeight="1" x14ac:dyDescent="0.3">
      <c r="A28" s="2">
        <v>26</v>
      </c>
      <c r="B28" s="23" t="s">
        <v>107</v>
      </c>
      <c r="C28" s="24" t="s">
        <v>45</v>
      </c>
      <c r="D28" s="25" t="s">
        <v>116</v>
      </c>
      <c r="E28" s="25" t="s">
        <v>58</v>
      </c>
      <c r="F28" s="82" t="s">
        <v>0</v>
      </c>
      <c r="G28" s="74" t="s">
        <v>66</v>
      </c>
      <c r="H28" s="37"/>
      <c r="I28" s="16">
        <f t="shared" si="0"/>
        <v>0</v>
      </c>
      <c r="J28" s="37"/>
      <c r="K28" s="16">
        <f t="shared" si="1"/>
        <v>0</v>
      </c>
      <c r="L28" s="37">
        <v>18</v>
      </c>
      <c r="M28" s="16">
        <f t="shared" si="2"/>
        <v>40.909090909090914</v>
      </c>
      <c r="N28" s="37">
        <v>18</v>
      </c>
      <c r="O28" s="16">
        <f t="shared" si="3"/>
        <v>40</v>
      </c>
      <c r="P28" s="37">
        <v>18</v>
      </c>
      <c r="Q28" s="16">
        <f t="shared" si="4"/>
        <v>40.909090909090914</v>
      </c>
      <c r="R28" s="37">
        <v>12</v>
      </c>
      <c r="S28" s="16">
        <f t="shared" si="5"/>
        <v>27.906976744186046</v>
      </c>
      <c r="T28" s="37"/>
      <c r="U28" s="16">
        <f t="shared" si="6"/>
        <v>0</v>
      </c>
      <c r="V28" s="37"/>
      <c r="W28" s="16">
        <f t="shared" si="7"/>
        <v>0</v>
      </c>
      <c r="X28" s="37"/>
      <c r="Y28" s="16">
        <f t="shared" si="8"/>
        <v>0</v>
      </c>
      <c r="Z28" s="37"/>
      <c r="AA28" s="16">
        <f t="shared" si="9"/>
        <v>0</v>
      </c>
      <c r="AB28" s="37"/>
      <c r="AC28" s="16">
        <f t="shared" si="10"/>
        <v>0</v>
      </c>
      <c r="AD28" s="71">
        <f t="shared" si="11"/>
        <v>149.72515856236785</v>
      </c>
      <c r="AE28" s="33">
        <f t="shared" si="12"/>
        <v>149.72515856236788</v>
      </c>
      <c r="AF28" s="31">
        <f t="shared" si="13"/>
        <v>0</v>
      </c>
      <c r="AG28" s="31">
        <f t="shared" si="14"/>
        <v>0</v>
      </c>
      <c r="AH28" s="31">
        <f t="shared" si="15"/>
        <v>40.909090909090914</v>
      </c>
      <c r="AI28" s="31">
        <f t="shared" si="16"/>
        <v>40</v>
      </c>
      <c r="AJ28" s="31">
        <f t="shared" si="17"/>
        <v>40.909090909090914</v>
      </c>
      <c r="AK28" s="31">
        <f t="shared" si="18"/>
        <v>27.906976744186046</v>
      </c>
      <c r="AL28" s="31">
        <f t="shared" si="19"/>
        <v>0</v>
      </c>
      <c r="AM28" s="31">
        <f t="shared" si="20"/>
        <v>0</v>
      </c>
      <c r="AN28" s="31">
        <f t="shared" si="21"/>
        <v>0</v>
      </c>
      <c r="AO28" s="31">
        <f t="shared" si="22"/>
        <v>0</v>
      </c>
      <c r="AP28" s="34">
        <f t="shared" si="23"/>
        <v>0</v>
      </c>
      <c r="AQ28" s="54">
        <f t="shared" si="24"/>
        <v>66</v>
      </c>
      <c r="AR28" s="55">
        <f t="shared" si="36"/>
        <v>66</v>
      </c>
      <c r="AS28" s="30">
        <f t="shared" si="25"/>
        <v>0</v>
      </c>
      <c r="AT28" s="30">
        <f t="shared" si="26"/>
        <v>0</v>
      </c>
      <c r="AU28" s="30">
        <f t="shared" si="27"/>
        <v>18</v>
      </c>
      <c r="AV28" s="30">
        <f t="shared" si="28"/>
        <v>18</v>
      </c>
      <c r="AW28" s="30">
        <f t="shared" si="29"/>
        <v>18</v>
      </c>
      <c r="AX28" s="30">
        <f t="shared" si="30"/>
        <v>12</v>
      </c>
      <c r="AY28" s="30">
        <f t="shared" si="31"/>
        <v>0</v>
      </c>
      <c r="AZ28" s="30">
        <f t="shared" si="32"/>
        <v>0</v>
      </c>
      <c r="BA28" s="30">
        <f t="shared" si="33"/>
        <v>0</v>
      </c>
      <c r="BB28" s="30">
        <f t="shared" si="34"/>
        <v>0</v>
      </c>
      <c r="BC28" s="30">
        <f t="shared" si="35"/>
        <v>0</v>
      </c>
    </row>
    <row r="29" spans="1:55" ht="24" customHeight="1" x14ac:dyDescent="0.3">
      <c r="A29" s="2">
        <v>27</v>
      </c>
      <c r="B29" s="23" t="s">
        <v>106</v>
      </c>
      <c r="C29" s="24" t="s">
        <v>110</v>
      </c>
      <c r="D29" s="25" t="s">
        <v>55</v>
      </c>
      <c r="E29" s="25" t="s">
        <v>62</v>
      </c>
      <c r="F29" s="82" t="s">
        <v>0</v>
      </c>
      <c r="G29" s="74" t="s">
        <v>65</v>
      </c>
      <c r="H29" s="37"/>
      <c r="I29" s="16">
        <f t="shared" si="0"/>
        <v>0</v>
      </c>
      <c r="J29" s="37"/>
      <c r="K29" s="16">
        <f t="shared" si="1"/>
        <v>0</v>
      </c>
      <c r="L29" s="37">
        <v>20</v>
      </c>
      <c r="M29" s="16">
        <f t="shared" si="2"/>
        <v>45.454545454545453</v>
      </c>
      <c r="N29" s="37"/>
      <c r="O29" s="16">
        <f t="shared" si="3"/>
        <v>0</v>
      </c>
      <c r="P29" s="37"/>
      <c r="Q29" s="16">
        <f t="shared" si="4"/>
        <v>0</v>
      </c>
      <c r="R29" s="37"/>
      <c r="S29" s="16">
        <f t="shared" si="5"/>
        <v>0</v>
      </c>
      <c r="T29" s="37"/>
      <c r="U29" s="16">
        <f t="shared" si="6"/>
        <v>0</v>
      </c>
      <c r="V29" s="37"/>
      <c r="W29" s="16">
        <f t="shared" si="7"/>
        <v>0</v>
      </c>
      <c r="X29" s="37">
        <v>13</v>
      </c>
      <c r="Y29" s="16">
        <f t="shared" si="8"/>
        <v>30.232558139534881</v>
      </c>
      <c r="Z29" s="37">
        <v>15</v>
      </c>
      <c r="AA29" s="16">
        <f t="shared" si="9"/>
        <v>32.608695652173914</v>
      </c>
      <c r="AB29" s="37"/>
      <c r="AC29" s="16">
        <f t="shared" si="10"/>
        <v>0</v>
      </c>
      <c r="AD29" s="71">
        <f t="shared" si="11"/>
        <v>108.29579924625423</v>
      </c>
      <c r="AE29" s="33">
        <f t="shared" si="12"/>
        <v>108.29579924625426</v>
      </c>
      <c r="AF29" s="31">
        <f t="shared" si="13"/>
        <v>0</v>
      </c>
      <c r="AG29" s="31">
        <f t="shared" si="14"/>
        <v>0</v>
      </c>
      <c r="AH29" s="31">
        <f t="shared" si="15"/>
        <v>45.454545454545453</v>
      </c>
      <c r="AI29" s="31">
        <f t="shared" si="16"/>
        <v>0</v>
      </c>
      <c r="AJ29" s="31">
        <f t="shared" si="17"/>
        <v>0</v>
      </c>
      <c r="AK29" s="31">
        <f t="shared" si="18"/>
        <v>0</v>
      </c>
      <c r="AL29" s="31">
        <f t="shared" si="19"/>
        <v>0</v>
      </c>
      <c r="AM29" s="31">
        <f t="shared" si="20"/>
        <v>0</v>
      </c>
      <c r="AN29" s="31">
        <f t="shared" si="21"/>
        <v>30.232558139534881</v>
      </c>
      <c r="AO29" s="31">
        <f t="shared" si="22"/>
        <v>32.608695652173914</v>
      </c>
      <c r="AP29" s="34">
        <f t="shared" si="23"/>
        <v>0</v>
      </c>
      <c r="AQ29" s="54">
        <f t="shared" si="24"/>
        <v>48</v>
      </c>
      <c r="AR29" s="55">
        <f t="shared" si="36"/>
        <v>48</v>
      </c>
      <c r="AS29" s="30">
        <f t="shared" si="25"/>
        <v>0</v>
      </c>
      <c r="AT29" s="30">
        <f t="shared" si="26"/>
        <v>0</v>
      </c>
      <c r="AU29" s="30">
        <f t="shared" si="27"/>
        <v>20</v>
      </c>
      <c r="AV29" s="30">
        <f t="shared" si="28"/>
        <v>0</v>
      </c>
      <c r="AW29" s="30">
        <f t="shared" si="29"/>
        <v>0</v>
      </c>
      <c r="AX29" s="30">
        <f t="shared" si="30"/>
        <v>0</v>
      </c>
      <c r="AY29" s="30">
        <f t="shared" si="31"/>
        <v>0</v>
      </c>
      <c r="AZ29" s="30">
        <f t="shared" si="32"/>
        <v>0</v>
      </c>
      <c r="BA29" s="30">
        <f t="shared" si="33"/>
        <v>13</v>
      </c>
      <c r="BB29" s="30">
        <f t="shared" si="34"/>
        <v>15</v>
      </c>
      <c r="BC29" s="30">
        <f t="shared" si="35"/>
        <v>0</v>
      </c>
    </row>
    <row r="30" spans="1:55" ht="24" customHeight="1" x14ac:dyDescent="0.3">
      <c r="A30" s="2">
        <v>28</v>
      </c>
      <c r="B30" s="23" t="s">
        <v>105</v>
      </c>
      <c r="C30" s="24" t="s">
        <v>52</v>
      </c>
      <c r="D30" s="25" t="s">
        <v>111</v>
      </c>
      <c r="E30" s="25" t="s">
        <v>63</v>
      </c>
      <c r="F30" s="82" t="s">
        <v>0</v>
      </c>
      <c r="G30" s="74" t="s">
        <v>65</v>
      </c>
      <c r="H30" s="37"/>
      <c r="I30" s="16">
        <f t="shared" si="0"/>
        <v>0</v>
      </c>
      <c r="J30" s="37"/>
      <c r="K30" s="16">
        <f t="shared" si="1"/>
        <v>0</v>
      </c>
      <c r="L30" s="37">
        <v>22</v>
      </c>
      <c r="M30" s="16">
        <f t="shared" si="2"/>
        <v>50</v>
      </c>
      <c r="N30" s="37">
        <v>26</v>
      </c>
      <c r="O30" s="16">
        <f t="shared" si="3"/>
        <v>57.777777777777771</v>
      </c>
      <c r="P30" s="37"/>
      <c r="Q30" s="16">
        <f t="shared" si="4"/>
        <v>0</v>
      </c>
      <c r="R30" s="37"/>
      <c r="S30" s="16">
        <f t="shared" si="5"/>
        <v>0</v>
      </c>
      <c r="T30" s="37"/>
      <c r="U30" s="16">
        <f t="shared" si="6"/>
        <v>0</v>
      </c>
      <c r="V30" s="37"/>
      <c r="W30" s="16">
        <f t="shared" si="7"/>
        <v>0</v>
      </c>
      <c r="X30" s="37"/>
      <c r="Y30" s="16">
        <f t="shared" si="8"/>
        <v>0</v>
      </c>
      <c r="Z30" s="37"/>
      <c r="AA30" s="16">
        <f t="shared" si="9"/>
        <v>0</v>
      </c>
      <c r="AB30" s="37"/>
      <c r="AC30" s="16">
        <f t="shared" si="10"/>
        <v>0</v>
      </c>
      <c r="AD30" s="71">
        <f t="shared" si="11"/>
        <v>107.77777777777777</v>
      </c>
      <c r="AE30" s="33">
        <f t="shared" si="12"/>
        <v>107.77777777777777</v>
      </c>
      <c r="AF30" s="31">
        <f t="shared" si="13"/>
        <v>0</v>
      </c>
      <c r="AG30" s="31">
        <f t="shared" si="14"/>
        <v>0</v>
      </c>
      <c r="AH30" s="31">
        <f t="shared" si="15"/>
        <v>50</v>
      </c>
      <c r="AI30" s="31">
        <f t="shared" si="16"/>
        <v>57.777777777777771</v>
      </c>
      <c r="AJ30" s="31">
        <f t="shared" si="17"/>
        <v>0</v>
      </c>
      <c r="AK30" s="31">
        <f t="shared" si="18"/>
        <v>0</v>
      </c>
      <c r="AL30" s="31">
        <f t="shared" si="19"/>
        <v>0</v>
      </c>
      <c r="AM30" s="31">
        <f t="shared" si="20"/>
        <v>0</v>
      </c>
      <c r="AN30" s="31">
        <f t="shared" si="21"/>
        <v>0</v>
      </c>
      <c r="AO30" s="31">
        <f t="shared" si="22"/>
        <v>0</v>
      </c>
      <c r="AP30" s="34">
        <f t="shared" si="23"/>
        <v>0</v>
      </c>
      <c r="AQ30" s="54">
        <f t="shared" si="24"/>
        <v>48</v>
      </c>
      <c r="AR30" s="55">
        <f t="shared" si="36"/>
        <v>48</v>
      </c>
      <c r="AS30" s="30">
        <f t="shared" si="25"/>
        <v>0</v>
      </c>
      <c r="AT30" s="30">
        <f t="shared" si="26"/>
        <v>0</v>
      </c>
      <c r="AU30" s="30">
        <f t="shared" si="27"/>
        <v>22</v>
      </c>
      <c r="AV30" s="30">
        <f t="shared" si="28"/>
        <v>26</v>
      </c>
      <c r="AW30" s="30">
        <f t="shared" si="29"/>
        <v>0</v>
      </c>
      <c r="AX30" s="30">
        <f t="shared" si="30"/>
        <v>0</v>
      </c>
      <c r="AY30" s="30">
        <f t="shared" si="31"/>
        <v>0</v>
      </c>
      <c r="AZ30" s="30">
        <f t="shared" si="32"/>
        <v>0</v>
      </c>
      <c r="BA30" s="30">
        <f t="shared" si="33"/>
        <v>0</v>
      </c>
      <c r="BB30" s="30">
        <f t="shared" si="34"/>
        <v>0</v>
      </c>
      <c r="BC30" s="30">
        <f t="shared" si="35"/>
        <v>0</v>
      </c>
    </row>
    <row r="31" spans="1:55" ht="24" customHeight="1" x14ac:dyDescent="0.3">
      <c r="A31" s="2">
        <v>29</v>
      </c>
      <c r="B31" s="20" t="s">
        <v>104</v>
      </c>
      <c r="C31" s="24" t="s">
        <v>54</v>
      </c>
      <c r="D31" s="25" t="s">
        <v>55</v>
      </c>
      <c r="E31" s="25" t="s">
        <v>62</v>
      </c>
      <c r="F31" s="82" t="s">
        <v>0</v>
      </c>
      <c r="G31" s="74" t="s">
        <v>65</v>
      </c>
      <c r="H31" s="37"/>
      <c r="I31" s="16">
        <f t="shared" si="0"/>
        <v>0</v>
      </c>
      <c r="J31" s="37"/>
      <c r="K31" s="16">
        <f t="shared" si="1"/>
        <v>0</v>
      </c>
      <c r="L31" s="37">
        <v>24</v>
      </c>
      <c r="M31" s="16">
        <f t="shared" si="2"/>
        <v>54.54545454545454</v>
      </c>
      <c r="N31" s="37"/>
      <c r="O31" s="16">
        <f t="shared" si="3"/>
        <v>0</v>
      </c>
      <c r="P31" s="37"/>
      <c r="Q31" s="16">
        <f t="shared" si="4"/>
        <v>0</v>
      </c>
      <c r="R31" s="37"/>
      <c r="S31" s="16">
        <f t="shared" si="5"/>
        <v>0</v>
      </c>
      <c r="T31" s="37"/>
      <c r="U31" s="16">
        <f t="shared" si="6"/>
        <v>0</v>
      </c>
      <c r="V31" s="37"/>
      <c r="W31" s="16">
        <f t="shared" si="7"/>
        <v>0</v>
      </c>
      <c r="X31" s="37"/>
      <c r="Y31" s="16">
        <f t="shared" si="8"/>
        <v>0</v>
      </c>
      <c r="Z31" s="37"/>
      <c r="AA31" s="16">
        <f t="shared" si="9"/>
        <v>0</v>
      </c>
      <c r="AB31" s="37">
        <v>22</v>
      </c>
      <c r="AC31" s="16">
        <f t="shared" si="10"/>
        <v>46.808510638297875</v>
      </c>
      <c r="AD31" s="71">
        <f t="shared" si="11"/>
        <v>101.35396518375242</v>
      </c>
      <c r="AE31" s="33">
        <f t="shared" si="12"/>
        <v>101.35396518375242</v>
      </c>
      <c r="AF31" s="31">
        <f t="shared" si="13"/>
        <v>0</v>
      </c>
      <c r="AG31" s="31">
        <f t="shared" si="14"/>
        <v>0</v>
      </c>
      <c r="AH31" s="31">
        <f t="shared" si="15"/>
        <v>54.54545454545454</v>
      </c>
      <c r="AI31" s="31">
        <f t="shared" si="16"/>
        <v>0</v>
      </c>
      <c r="AJ31" s="31">
        <f t="shared" si="17"/>
        <v>0</v>
      </c>
      <c r="AK31" s="31">
        <f t="shared" si="18"/>
        <v>0</v>
      </c>
      <c r="AL31" s="31">
        <f t="shared" si="19"/>
        <v>0</v>
      </c>
      <c r="AM31" s="31">
        <f t="shared" si="20"/>
        <v>0</v>
      </c>
      <c r="AN31" s="31">
        <f t="shared" si="21"/>
        <v>0</v>
      </c>
      <c r="AO31" s="31">
        <f t="shared" si="22"/>
        <v>0</v>
      </c>
      <c r="AP31" s="34">
        <f t="shared" si="23"/>
        <v>46.808510638297875</v>
      </c>
      <c r="AQ31" s="54">
        <f t="shared" si="24"/>
        <v>46</v>
      </c>
      <c r="AR31" s="55">
        <f t="shared" si="36"/>
        <v>46</v>
      </c>
      <c r="AS31" s="30">
        <f t="shared" si="25"/>
        <v>0</v>
      </c>
      <c r="AT31" s="30">
        <f t="shared" si="26"/>
        <v>0</v>
      </c>
      <c r="AU31" s="30">
        <f t="shared" si="27"/>
        <v>24</v>
      </c>
      <c r="AV31" s="30">
        <f t="shared" si="28"/>
        <v>0</v>
      </c>
      <c r="AW31" s="30">
        <f t="shared" si="29"/>
        <v>0</v>
      </c>
      <c r="AX31" s="30">
        <f t="shared" si="30"/>
        <v>0</v>
      </c>
      <c r="AY31" s="30">
        <f t="shared" si="31"/>
        <v>0</v>
      </c>
      <c r="AZ31" s="30">
        <f t="shared" si="32"/>
        <v>0</v>
      </c>
      <c r="BA31" s="30">
        <f t="shared" si="33"/>
        <v>0</v>
      </c>
      <c r="BB31" s="30">
        <f t="shared" si="34"/>
        <v>0</v>
      </c>
      <c r="BC31" s="30">
        <f t="shared" si="35"/>
        <v>22</v>
      </c>
    </row>
    <row r="32" spans="1:55" ht="24" customHeight="1" x14ac:dyDescent="0.3">
      <c r="A32" s="2">
        <v>30</v>
      </c>
      <c r="B32" s="20" t="s">
        <v>100</v>
      </c>
      <c r="C32" s="24" t="s">
        <v>112</v>
      </c>
      <c r="D32" s="25" t="s">
        <v>61</v>
      </c>
      <c r="E32" s="25" t="s">
        <v>58</v>
      </c>
      <c r="F32" s="82" t="s">
        <v>0</v>
      </c>
      <c r="G32" s="74" t="s">
        <v>65</v>
      </c>
      <c r="H32" s="37"/>
      <c r="I32" s="16">
        <f t="shared" si="0"/>
        <v>0</v>
      </c>
      <c r="J32" s="37"/>
      <c r="K32" s="16">
        <f t="shared" si="1"/>
        <v>0</v>
      </c>
      <c r="L32" s="37">
        <v>41</v>
      </c>
      <c r="M32" s="16">
        <f t="shared" si="2"/>
        <v>93.181818181818173</v>
      </c>
      <c r="N32" s="37"/>
      <c r="O32" s="16">
        <f t="shared" si="3"/>
        <v>0</v>
      </c>
      <c r="P32" s="37"/>
      <c r="Q32" s="16">
        <f t="shared" si="4"/>
        <v>0</v>
      </c>
      <c r="R32" s="37"/>
      <c r="S32" s="16">
        <f t="shared" si="5"/>
        <v>0</v>
      </c>
      <c r="T32" s="37"/>
      <c r="U32" s="16">
        <f t="shared" si="6"/>
        <v>0</v>
      </c>
      <c r="V32" s="37"/>
      <c r="W32" s="16">
        <f t="shared" si="7"/>
        <v>0</v>
      </c>
      <c r="X32" s="37"/>
      <c r="Y32" s="16">
        <f t="shared" si="8"/>
        <v>0</v>
      </c>
      <c r="Z32" s="37"/>
      <c r="AA32" s="16">
        <f t="shared" si="9"/>
        <v>0</v>
      </c>
      <c r="AB32" s="37"/>
      <c r="AC32" s="16">
        <f t="shared" si="10"/>
        <v>0</v>
      </c>
      <c r="AD32" s="71">
        <f t="shared" si="11"/>
        <v>93.181818181818173</v>
      </c>
      <c r="AE32" s="33">
        <f t="shared" si="12"/>
        <v>93.181818181818173</v>
      </c>
      <c r="AF32" s="31">
        <f t="shared" si="13"/>
        <v>0</v>
      </c>
      <c r="AG32" s="31">
        <f t="shared" si="14"/>
        <v>0</v>
      </c>
      <c r="AH32" s="31">
        <f t="shared" si="15"/>
        <v>93.181818181818173</v>
      </c>
      <c r="AI32" s="31">
        <f t="shared" si="16"/>
        <v>0</v>
      </c>
      <c r="AJ32" s="31">
        <f t="shared" si="17"/>
        <v>0</v>
      </c>
      <c r="AK32" s="31">
        <f t="shared" si="18"/>
        <v>0</v>
      </c>
      <c r="AL32" s="31">
        <f t="shared" si="19"/>
        <v>0</v>
      </c>
      <c r="AM32" s="31">
        <f t="shared" si="20"/>
        <v>0</v>
      </c>
      <c r="AN32" s="31">
        <f t="shared" si="21"/>
        <v>0</v>
      </c>
      <c r="AO32" s="31">
        <f t="shared" si="22"/>
        <v>0</v>
      </c>
      <c r="AP32" s="34">
        <f t="shared" si="23"/>
        <v>0</v>
      </c>
      <c r="AQ32" s="54">
        <f t="shared" si="24"/>
        <v>41</v>
      </c>
      <c r="AR32" s="55">
        <f t="shared" si="36"/>
        <v>41</v>
      </c>
      <c r="AS32" s="30">
        <f t="shared" si="25"/>
        <v>0</v>
      </c>
      <c r="AT32" s="30">
        <f t="shared" si="26"/>
        <v>0</v>
      </c>
      <c r="AU32" s="30">
        <f t="shared" si="27"/>
        <v>41</v>
      </c>
      <c r="AV32" s="30">
        <f t="shared" si="28"/>
        <v>0</v>
      </c>
      <c r="AW32" s="30">
        <f t="shared" si="29"/>
        <v>0</v>
      </c>
      <c r="AX32" s="30">
        <f t="shared" si="30"/>
        <v>0</v>
      </c>
      <c r="AY32" s="30">
        <f t="shared" si="31"/>
        <v>0</v>
      </c>
      <c r="AZ32" s="30">
        <f t="shared" si="32"/>
        <v>0</v>
      </c>
      <c r="BA32" s="30">
        <f t="shared" si="33"/>
        <v>0</v>
      </c>
      <c r="BB32" s="30">
        <f t="shared" si="34"/>
        <v>0</v>
      </c>
      <c r="BC32" s="30">
        <f t="shared" si="35"/>
        <v>0</v>
      </c>
    </row>
    <row r="33" spans="1:55" ht="24" customHeight="1" x14ac:dyDescent="0.3">
      <c r="A33" s="2">
        <v>31</v>
      </c>
      <c r="B33" s="23" t="s">
        <v>161</v>
      </c>
      <c r="C33" s="24" t="s">
        <v>45</v>
      </c>
      <c r="D33" s="25" t="s">
        <v>55</v>
      </c>
      <c r="E33" s="25" t="s">
        <v>62</v>
      </c>
      <c r="F33" s="82" t="s">
        <v>0</v>
      </c>
      <c r="G33" s="74" t="s">
        <v>65</v>
      </c>
      <c r="H33" s="37"/>
      <c r="I33" s="16">
        <f t="shared" si="0"/>
        <v>0</v>
      </c>
      <c r="J33" s="37"/>
      <c r="K33" s="16">
        <f t="shared" si="1"/>
        <v>0</v>
      </c>
      <c r="L33" s="37"/>
      <c r="M33" s="16">
        <f t="shared" si="2"/>
        <v>0</v>
      </c>
      <c r="N33" s="37"/>
      <c r="O33" s="16">
        <f t="shared" si="3"/>
        <v>0</v>
      </c>
      <c r="P33" s="37"/>
      <c r="Q33" s="16">
        <f t="shared" si="4"/>
        <v>0</v>
      </c>
      <c r="R33" s="37"/>
      <c r="S33" s="16">
        <f t="shared" si="5"/>
        <v>0</v>
      </c>
      <c r="T33" s="37"/>
      <c r="U33" s="16">
        <f t="shared" si="6"/>
        <v>0</v>
      </c>
      <c r="V33" s="37"/>
      <c r="W33" s="16">
        <f t="shared" si="7"/>
        <v>0</v>
      </c>
      <c r="X33" s="37"/>
      <c r="Y33" s="16">
        <f t="shared" si="8"/>
        <v>0</v>
      </c>
      <c r="Z33" s="37">
        <v>35</v>
      </c>
      <c r="AA33" s="16">
        <f t="shared" si="9"/>
        <v>76.08695652173914</v>
      </c>
      <c r="AB33" s="37"/>
      <c r="AC33" s="16">
        <f t="shared" si="10"/>
        <v>0</v>
      </c>
      <c r="AD33" s="71">
        <f t="shared" si="11"/>
        <v>76.08695652173914</v>
      </c>
      <c r="AE33" s="33">
        <f t="shared" si="12"/>
        <v>76.08695652173914</v>
      </c>
      <c r="AF33" s="75">
        <f t="shared" si="13"/>
        <v>0</v>
      </c>
      <c r="AG33" s="75">
        <f t="shared" si="14"/>
        <v>0</v>
      </c>
      <c r="AH33" s="75">
        <f t="shared" si="15"/>
        <v>0</v>
      </c>
      <c r="AI33" s="75">
        <f t="shared" si="16"/>
        <v>0</v>
      </c>
      <c r="AJ33" s="75">
        <f t="shared" si="17"/>
        <v>0</v>
      </c>
      <c r="AK33" s="75">
        <f t="shared" si="18"/>
        <v>0</v>
      </c>
      <c r="AL33" s="75">
        <f t="shared" si="19"/>
        <v>0</v>
      </c>
      <c r="AM33" s="75">
        <f t="shared" si="20"/>
        <v>0</v>
      </c>
      <c r="AN33" s="75">
        <f t="shared" si="21"/>
        <v>0</v>
      </c>
      <c r="AO33" s="75">
        <f t="shared" si="22"/>
        <v>76.08695652173914</v>
      </c>
      <c r="AP33" s="76">
        <f t="shared" si="23"/>
        <v>0</v>
      </c>
      <c r="AQ33" s="77">
        <f t="shared" si="24"/>
        <v>35</v>
      </c>
      <c r="AR33" s="55">
        <f t="shared" si="36"/>
        <v>35</v>
      </c>
      <c r="AS33" s="78">
        <f t="shared" si="25"/>
        <v>0</v>
      </c>
      <c r="AT33" s="78">
        <f t="shared" si="26"/>
        <v>0</v>
      </c>
      <c r="AU33" s="78">
        <f t="shared" si="27"/>
        <v>0</v>
      </c>
      <c r="AV33" s="78">
        <f t="shared" si="28"/>
        <v>0</v>
      </c>
      <c r="AW33" s="78">
        <f t="shared" si="29"/>
        <v>0</v>
      </c>
      <c r="AX33" s="78">
        <f t="shared" si="30"/>
        <v>0</v>
      </c>
      <c r="AY33" s="78">
        <f t="shared" si="31"/>
        <v>0</v>
      </c>
      <c r="AZ33" s="78">
        <f t="shared" si="32"/>
        <v>0</v>
      </c>
      <c r="BA33" s="78">
        <f t="shared" si="33"/>
        <v>0</v>
      </c>
      <c r="BB33" s="78">
        <f t="shared" si="34"/>
        <v>35</v>
      </c>
      <c r="BC33" s="78">
        <f t="shared" si="35"/>
        <v>0</v>
      </c>
    </row>
    <row r="34" spans="1:55" ht="24" customHeight="1" x14ac:dyDescent="0.3">
      <c r="A34" s="2">
        <v>32</v>
      </c>
      <c r="B34" s="23" t="s">
        <v>157</v>
      </c>
      <c r="C34" s="24" t="s">
        <v>45</v>
      </c>
      <c r="D34" s="25" t="s">
        <v>55</v>
      </c>
      <c r="E34" s="25" t="s">
        <v>58</v>
      </c>
      <c r="F34" s="82" t="s">
        <v>0</v>
      </c>
      <c r="G34" s="74" t="s">
        <v>66</v>
      </c>
      <c r="H34" s="37"/>
      <c r="I34" s="16">
        <f t="shared" si="0"/>
        <v>0</v>
      </c>
      <c r="J34" s="37"/>
      <c r="K34" s="16">
        <f t="shared" si="1"/>
        <v>0</v>
      </c>
      <c r="L34" s="37"/>
      <c r="M34" s="16">
        <f t="shared" si="2"/>
        <v>0</v>
      </c>
      <c r="N34" s="37"/>
      <c r="O34" s="16">
        <f t="shared" si="3"/>
        <v>0</v>
      </c>
      <c r="P34" s="37"/>
      <c r="Q34" s="16">
        <f t="shared" si="4"/>
        <v>0</v>
      </c>
      <c r="R34" s="37"/>
      <c r="S34" s="16">
        <f t="shared" si="5"/>
        <v>0</v>
      </c>
      <c r="T34" s="37"/>
      <c r="U34" s="16">
        <f t="shared" si="6"/>
        <v>0</v>
      </c>
      <c r="V34" s="37"/>
      <c r="W34" s="16">
        <f t="shared" si="7"/>
        <v>0</v>
      </c>
      <c r="X34" s="37">
        <v>10</v>
      </c>
      <c r="Y34" s="16">
        <f t="shared" si="8"/>
        <v>23.255813953488371</v>
      </c>
      <c r="Z34" s="37">
        <v>12</v>
      </c>
      <c r="AA34" s="16">
        <f t="shared" si="9"/>
        <v>26.086956521739129</v>
      </c>
      <c r="AB34" s="37">
        <v>9</v>
      </c>
      <c r="AC34" s="16">
        <f t="shared" si="10"/>
        <v>19.148936170212767</v>
      </c>
      <c r="AD34" s="71">
        <f t="shared" si="11"/>
        <v>68.49170664544026</v>
      </c>
      <c r="AE34" s="33">
        <f t="shared" si="12"/>
        <v>68.49170664544026</v>
      </c>
      <c r="AF34" s="31">
        <f t="shared" si="13"/>
        <v>0</v>
      </c>
      <c r="AG34" s="31">
        <f t="shared" si="14"/>
        <v>0</v>
      </c>
      <c r="AH34" s="31">
        <f t="shared" si="15"/>
        <v>0</v>
      </c>
      <c r="AI34" s="31">
        <f t="shared" si="16"/>
        <v>0</v>
      </c>
      <c r="AJ34" s="31">
        <f t="shared" si="17"/>
        <v>0</v>
      </c>
      <c r="AK34" s="31">
        <f t="shared" si="18"/>
        <v>0</v>
      </c>
      <c r="AL34" s="31">
        <f t="shared" si="19"/>
        <v>0</v>
      </c>
      <c r="AM34" s="31">
        <f t="shared" si="20"/>
        <v>0</v>
      </c>
      <c r="AN34" s="31">
        <f t="shared" si="21"/>
        <v>23.255813953488371</v>
      </c>
      <c r="AO34" s="31">
        <f t="shared" si="22"/>
        <v>26.086956521739129</v>
      </c>
      <c r="AP34" s="34">
        <f t="shared" si="23"/>
        <v>19.148936170212767</v>
      </c>
      <c r="AQ34" s="54">
        <f t="shared" si="24"/>
        <v>31</v>
      </c>
      <c r="AR34" s="55">
        <f t="shared" si="36"/>
        <v>31</v>
      </c>
      <c r="AS34" s="30">
        <f t="shared" si="25"/>
        <v>0</v>
      </c>
      <c r="AT34" s="30">
        <f t="shared" si="26"/>
        <v>0</v>
      </c>
      <c r="AU34" s="30">
        <f t="shared" si="27"/>
        <v>0</v>
      </c>
      <c r="AV34" s="30">
        <f t="shared" si="28"/>
        <v>0</v>
      </c>
      <c r="AW34" s="30">
        <f t="shared" si="29"/>
        <v>0</v>
      </c>
      <c r="AX34" s="30">
        <f t="shared" si="30"/>
        <v>0</v>
      </c>
      <c r="AY34" s="30">
        <f t="shared" si="31"/>
        <v>0</v>
      </c>
      <c r="AZ34" s="30">
        <f t="shared" si="32"/>
        <v>0</v>
      </c>
      <c r="BA34" s="30">
        <f t="shared" si="33"/>
        <v>10</v>
      </c>
      <c r="BB34" s="30">
        <f t="shared" si="34"/>
        <v>12</v>
      </c>
      <c r="BC34" s="30">
        <f t="shared" si="35"/>
        <v>9</v>
      </c>
    </row>
    <row r="35" spans="1:55" ht="24" customHeight="1" x14ac:dyDescent="0.3">
      <c r="A35" s="2">
        <v>33</v>
      </c>
      <c r="B35" s="23" t="s">
        <v>44</v>
      </c>
      <c r="C35" s="24" t="s">
        <v>54</v>
      </c>
      <c r="D35" s="25" t="s">
        <v>55</v>
      </c>
      <c r="E35" s="25" t="s">
        <v>58</v>
      </c>
      <c r="F35" s="82" t="s">
        <v>0</v>
      </c>
      <c r="G35" s="74" t="s">
        <v>66</v>
      </c>
      <c r="H35" s="37">
        <v>19</v>
      </c>
      <c r="I35" s="16">
        <f t="shared" ref="I35:I53" si="37">IF(H35="",0,(H35/MAX($H$3:$H$53))*$AD$1)</f>
        <v>39.583333333333329</v>
      </c>
      <c r="J35" s="37">
        <v>11</v>
      </c>
      <c r="K35" s="16">
        <f t="shared" ref="K35:K53" si="38">IF(J35="",0,(J35/MAX($J$3:$J$53))*$AD$1)</f>
        <v>25.581395348837212</v>
      </c>
      <c r="L35" s="37"/>
      <c r="M35" s="16">
        <f t="shared" ref="M35:M53" si="39">IF(L35="",0,(L35/MAX($L$3:$L$53))*$AD$1)</f>
        <v>0</v>
      </c>
      <c r="N35" s="37"/>
      <c r="O35" s="16">
        <f t="shared" ref="O35:O53" si="40">IF(N35="",0,(N35/MAX($N$3:$N$53))*$AD$1)</f>
        <v>0</v>
      </c>
      <c r="P35" s="37"/>
      <c r="Q35" s="16">
        <f t="shared" ref="Q35:Q53" si="41">IF(P35="",0,(P35/MAX($P$3:$P$53))*$AD$1)</f>
        <v>0</v>
      </c>
      <c r="R35" s="37"/>
      <c r="S35" s="16">
        <f t="shared" ref="S35:S53" si="42">IF(R35="",0,(R35/MAX($R$3:$R$53))*$AD$1)</f>
        <v>0</v>
      </c>
      <c r="T35" s="37"/>
      <c r="U35" s="16">
        <f t="shared" ref="U35:U53" si="43">IF(T35="",0,(T35/MAX($T$3:$T$53))*$AD$1)</f>
        <v>0</v>
      </c>
      <c r="V35" s="37"/>
      <c r="W35" s="16">
        <f t="shared" ref="W35:W53" si="44">IF(V35="",0,(V35/MAX($V$3:$V$53))*$AD$1)</f>
        <v>0</v>
      </c>
      <c r="X35" s="37"/>
      <c r="Y35" s="16">
        <f t="shared" ref="Y35:Y53" si="45">IF(X35="",0,(X35/MAX($X$3:$X$53))*$AD$1)</f>
        <v>0</v>
      </c>
      <c r="Z35" s="37"/>
      <c r="AA35" s="16">
        <f t="shared" ref="AA35:AA53" si="46">IF(Z35="",0,(Z35/MAX($Z$3:$Z$53))*$AD$1)</f>
        <v>0</v>
      </c>
      <c r="AB35" s="37"/>
      <c r="AC35" s="16">
        <f t="shared" ref="AC35:AC53" si="47">IF(AB35="",0,(AB35/MAX($AB$3:$AB$53))*$AD$1)</f>
        <v>0</v>
      </c>
      <c r="AD35" s="71">
        <f t="shared" ref="AD35:AD53" si="48">I35+K35+M35+O35+Q35+S35+U35+W35+Y35+AA35+AC35</f>
        <v>65.164728682170534</v>
      </c>
      <c r="AE35" s="33">
        <f t="shared" ref="AE35:AE53" si="49">(LARGE(AF35:AP35,1)+LARGE(AF35:AP35,2)+LARGE(AF35:AP35,3)+LARGE(AF35:AP35,4)+LARGE(AF35:AP35,5)+LARGE(AF35:AP35,6)+LARGE(AF35:AP35,7)+LARGE(AF35:AP35,8)+LARGE(AF35:AP35,9)+LARGE(AF35:AP35,10)+LARGE(AF35:AP35,11))-(SMALL(AF35:AP35,1)+SMALL(AF35:AP35,2))</f>
        <v>65.164728682170534</v>
      </c>
      <c r="AF35" s="31">
        <f t="shared" ref="AF35:AF53" si="50">I35</f>
        <v>39.583333333333329</v>
      </c>
      <c r="AG35" s="31">
        <f t="shared" ref="AG35:AG53" si="51">K35</f>
        <v>25.581395348837212</v>
      </c>
      <c r="AH35" s="31">
        <f t="shared" ref="AH35:AH53" si="52">M35</f>
        <v>0</v>
      </c>
      <c r="AI35" s="31">
        <f t="shared" ref="AI35:AI53" si="53">O35</f>
        <v>0</v>
      </c>
      <c r="AJ35" s="31">
        <f t="shared" ref="AJ35:AJ53" si="54">IF(P35="",0,Q35)</f>
        <v>0</v>
      </c>
      <c r="AK35" s="31">
        <f t="shared" ref="AK35:AK53" si="55">IF(R35="",0,S35)</f>
        <v>0</v>
      </c>
      <c r="AL35" s="31">
        <f t="shared" ref="AL35:AL53" si="56">IF(T35="",0,U35)</f>
        <v>0</v>
      </c>
      <c r="AM35" s="31">
        <f t="shared" ref="AM35:AM53" si="57">IF(V35="",0,W35)</f>
        <v>0</v>
      </c>
      <c r="AN35" s="31">
        <f t="shared" ref="AN35:AN53" si="58">IF(X35="",0,Y35)</f>
        <v>0</v>
      </c>
      <c r="AO35" s="31">
        <f t="shared" ref="AO35:AO53" si="59">IF(Z35="",0,AA35)</f>
        <v>0</v>
      </c>
      <c r="AP35" s="34">
        <f t="shared" ref="AP35:AP53" si="60">IF(AB35="",0,AC35)</f>
        <v>0</v>
      </c>
      <c r="AQ35" s="54">
        <f t="shared" ref="AQ35:AQ53" si="61">H35+J35+L35+N35+P35+R35+T35+V35+X35+Z35+AB35</f>
        <v>30</v>
      </c>
      <c r="AR35" s="55">
        <f t="shared" si="36"/>
        <v>30</v>
      </c>
      <c r="AS35" s="30">
        <f t="shared" ref="AS35:AS53" si="62">H35</f>
        <v>19</v>
      </c>
      <c r="AT35" s="30">
        <f t="shared" ref="AT35:AT53" si="63">J35</f>
        <v>11</v>
      </c>
      <c r="AU35" s="30">
        <f t="shared" ref="AU35:AU53" si="64">L35</f>
        <v>0</v>
      </c>
      <c r="AV35" s="30">
        <f t="shared" ref="AV35:AV53" si="65">N35</f>
        <v>0</v>
      </c>
      <c r="AW35" s="30">
        <f t="shared" ref="AW35:AW53" si="66">P35</f>
        <v>0</v>
      </c>
      <c r="AX35" s="30">
        <f t="shared" ref="AX35:AX53" si="67">R35</f>
        <v>0</v>
      </c>
      <c r="AY35" s="30">
        <f t="shared" ref="AY35:AY53" si="68">T35</f>
        <v>0</v>
      </c>
      <c r="AZ35" s="30">
        <f t="shared" ref="AZ35:AZ53" si="69">V35</f>
        <v>0</v>
      </c>
      <c r="BA35" s="30">
        <f t="shared" ref="BA35:BA53" si="70">X35</f>
        <v>0</v>
      </c>
      <c r="BB35" s="30">
        <f t="shared" ref="BB35:BB53" si="71">Z35</f>
        <v>0</v>
      </c>
      <c r="BC35" s="30">
        <f t="shared" ref="BC35:BC53" si="72">AB35</f>
        <v>0</v>
      </c>
    </row>
    <row r="36" spans="1:55" ht="24" customHeight="1" x14ac:dyDescent="0.3">
      <c r="A36" s="2">
        <v>34</v>
      </c>
      <c r="B36" s="23" t="s">
        <v>37</v>
      </c>
      <c r="C36" s="24" t="s">
        <v>52</v>
      </c>
      <c r="D36" s="25" t="s">
        <v>57</v>
      </c>
      <c r="E36" s="25" t="s">
        <v>63</v>
      </c>
      <c r="F36" s="82" t="s">
        <v>0</v>
      </c>
      <c r="G36" s="74" t="s">
        <v>65</v>
      </c>
      <c r="H36" s="37">
        <v>29</v>
      </c>
      <c r="I36" s="16">
        <f t="shared" si="37"/>
        <v>60.416666666666664</v>
      </c>
      <c r="J36" s="37"/>
      <c r="K36" s="16">
        <f t="shared" si="38"/>
        <v>0</v>
      </c>
      <c r="L36" s="37"/>
      <c r="M36" s="16">
        <f t="shared" si="39"/>
        <v>0</v>
      </c>
      <c r="N36" s="37"/>
      <c r="O36" s="16">
        <f t="shared" si="40"/>
        <v>0</v>
      </c>
      <c r="P36" s="37"/>
      <c r="Q36" s="16">
        <f t="shared" si="41"/>
        <v>0</v>
      </c>
      <c r="R36" s="37"/>
      <c r="S36" s="16">
        <f t="shared" si="42"/>
        <v>0</v>
      </c>
      <c r="T36" s="37"/>
      <c r="U36" s="16">
        <f t="shared" si="43"/>
        <v>0</v>
      </c>
      <c r="V36" s="37"/>
      <c r="W36" s="16">
        <f t="shared" si="44"/>
        <v>0</v>
      </c>
      <c r="X36" s="37"/>
      <c r="Y36" s="16">
        <f t="shared" si="45"/>
        <v>0</v>
      </c>
      <c r="Z36" s="37"/>
      <c r="AA36" s="16">
        <f t="shared" si="46"/>
        <v>0</v>
      </c>
      <c r="AB36" s="37"/>
      <c r="AC36" s="16">
        <f t="shared" si="47"/>
        <v>0</v>
      </c>
      <c r="AD36" s="71">
        <f t="shared" si="48"/>
        <v>60.416666666666664</v>
      </c>
      <c r="AE36" s="33">
        <f t="shared" si="49"/>
        <v>60.416666666666664</v>
      </c>
      <c r="AF36" s="31">
        <f t="shared" si="50"/>
        <v>60.416666666666664</v>
      </c>
      <c r="AG36" s="31">
        <f t="shared" si="51"/>
        <v>0</v>
      </c>
      <c r="AH36" s="31">
        <f t="shared" si="52"/>
        <v>0</v>
      </c>
      <c r="AI36" s="31">
        <f t="shared" si="53"/>
        <v>0</v>
      </c>
      <c r="AJ36" s="31">
        <f t="shared" si="54"/>
        <v>0</v>
      </c>
      <c r="AK36" s="31">
        <f t="shared" si="55"/>
        <v>0</v>
      </c>
      <c r="AL36" s="31">
        <f t="shared" si="56"/>
        <v>0</v>
      </c>
      <c r="AM36" s="31">
        <f t="shared" si="57"/>
        <v>0</v>
      </c>
      <c r="AN36" s="31">
        <f t="shared" si="58"/>
        <v>0</v>
      </c>
      <c r="AO36" s="31">
        <f t="shared" si="59"/>
        <v>0</v>
      </c>
      <c r="AP36" s="34">
        <f t="shared" si="60"/>
        <v>0</v>
      </c>
      <c r="AQ36" s="54">
        <f t="shared" si="61"/>
        <v>29</v>
      </c>
      <c r="AR36" s="55">
        <f t="shared" si="36"/>
        <v>29</v>
      </c>
      <c r="AS36" s="30">
        <f t="shared" si="62"/>
        <v>29</v>
      </c>
      <c r="AT36" s="30">
        <f t="shared" si="63"/>
        <v>0</v>
      </c>
      <c r="AU36" s="30">
        <f t="shared" si="64"/>
        <v>0</v>
      </c>
      <c r="AV36" s="30">
        <f t="shared" si="65"/>
        <v>0</v>
      </c>
      <c r="AW36" s="30">
        <f t="shared" si="66"/>
        <v>0</v>
      </c>
      <c r="AX36" s="30">
        <f t="shared" si="67"/>
        <v>0</v>
      </c>
      <c r="AY36" s="30">
        <f t="shared" si="68"/>
        <v>0</v>
      </c>
      <c r="AZ36" s="30">
        <f t="shared" si="69"/>
        <v>0</v>
      </c>
      <c r="BA36" s="30">
        <f t="shared" si="70"/>
        <v>0</v>
      </c>
      <c r="BB36" s="30">
        <f t="shared" si="71"/>
        <v>0</v>
      </c>
      <c r="BC36" s="30">
        <f t="shared" si="72"/>
        <v>0</v>
      </c>
    </row>
    <row r="37" spans="1:55" ht="24" customHeight="1" x14ac:dyDescent="0.3">
      <c r="A37" s="2">
        <v>35</v>
      </c>
      <c r="B37" s="23" t="s">
        <v>158</v>
      </c>
      <c r="C37" s="24" t="s">
        <v>159</v>
      </c>
      <c r="D37" s="25" t="s">
        <v>160</v>
      </c>
      <c r="E37" s="25" t="s">
        <v>63</v>
      </c>
      <c r="F37" s="82" t="s">
        <v>27</v>
      </c>
      <c r="G37" s="74" t="s">
        <v>66</v>
      </c>
      <c r="H37" s="37"/>
      <c r="I37" s="16">
        <f t="shared" si="37"/>
        <v>0</v>
      </c>
      <c r="J37" s="37"/>
      <c r="K37" s="16">
        <f t="shared" si="38"/>
        <v>0</v>
      </c>
      <c r="L37" s="37"/>
      <c r="M37" s="16">
        <f t="shared" si="39"/>
        <v>0</v>
      </c>
      <c r="N37" s="37"/>
      <c r="O37" s="16">
        <f t="shared" si="40"/>
        <v>0</v>
      </c>
      <c r="P37" s="37"/>
      <c r="Q37" s="16">
        <f t="shared" si="41"/>
        <v>0</v>
      </c>
      <c r="R37" s="37"/>
      <c r="S37" s="16">
        <f t="shared" si="42"/>
        <v>0</v>
      </c>
      <c r="T37" s="37"/>
      <c r="U37" s="16">
        <f t="shared" si="43"/>
        <v>0</v>
      </c>
      <c r="V37" s="37"/>
      <c r="W37" s="16">
        <f t="shared" si="44"/>
        <v>0</v>
      </c>
      <c r="X37" s="37">
        <v>14</v>
      </c>
      <c r="Y37" s="16">
        <f t="shared" si="45"/>
        <v>32.558139534883722</v>
      </c>
      <c r="Z37" s="37"/>
      <c r="AA37" s="16">
        <f t="shared" si="46"/>
        <v>0</v>
      </c>
      <c r="AB37" s="37"/>
      <c r="AC37" s="16">
        <f t="shared" si="47"/>
        <v>0</v>
      </c>
      <c r="AD37" s="71">
        <f t="shared" si="48"/>
        <v>32.558139534883722</v>
      </c>
      <c r="AE37" s="33">
        <f t="shared" si="49"/>
        <v>32.558139534883722</v>
      </c>
      <c r="AF37" s="31">
        <f t="shared" si="50"/>
        <v>0</v>
      </c>
      <c r="AG37" s="31">
        <f t="shared" si="51"/>
        <v>0</v>
      </c>
      <c r="AH37" s="31">
        <f t="shared" si="52"/>
        <v>0</v>
      </c>
      <c r="AI37" s="31">
        <f t="shared" si="53"/>
        <v>0</v>
      </c>
      <c r="AJ37" s="31">
        <f t="shared" si="54"/>
        <v>0</v>
      </c>
      <c r="AK37" s="31">
        <f t="shared" si="55"/>
        <v>0</v>
      </c>
      <c r="AL37" s="31">
        <f t="shared" si="56"/>
        <v>0</v>
      </c>
      <c r="AM37" s="31">
        <f t="shared" si="57"/>
        <v>0</v>
      </c>
      <c r="AN37" s="31">
        <f t="shared" si="58"/>
        <v>32.558139534883722</v>
      </c>
      <c r="AO37" s="31">
        <f t="shared" si="59"/>
        <v>0</v>
      </c>
      <c r="AP37" s="34">
        <f t="shared" si="60"/>
        <v>0</v>
      </c>
      <c r="AQ37" s="54">
        <f t="shared" si="61"/>
        <v>14</v>
      </c>
      <c r="AR37" s="55">
        <f t="shared" si="36"/>
        <v>14</v>
      </c>
      <c r="AS37" s="30">
        <f t="shared" si="62"/>
        <v>0</v>
      </c>
      <c r="AT37" s="30">
        <f t="shared" si="63"/>
        <v>0</v>
      </c>
      <c r="AU37" s="30">
        <f t="shared" si="64"/>
        <v>0</v>
      </c>
      <c r="AV37" s="30">
        <f t="shared" si="65"/>
        <v>0</v>
      </c>
      <c r="AW37" s="30">
        <f t="shared" si="66"/>
        <v>0</v>
      </c>
      <c r="AX37" s="30">
        <f t="shared" si="67"/>
        <v>0</v>
      </c>
      <c r="AY37" s="30">
        <f t="shared" si="68"/>
        <v>0</v>
      </c>
      <c r="AZ37" s="30">
        <f t="shared" si="69"/>
        <v>0</v>
      </c>
      <c r="BA37" s="30">
        <f t="shared" si="70"/>
        <v>14</v>
      </c>
      <c r="BB37" s="30">
        <f t="shared" si="71"/>
        <v>0</v>
      </c>
      <c r="BC37" s="30">
        <f t="shared" si="72"/>
        <v>0</v>
      </c>
    </row>
    <row r="38" spans="1:55" ht="24" customHeight="1" x14ac:dyDescent="0.3">
      <c r="A38" s="2"/>
      <c r="B38" s="23"/>
      <c r="C38" s="24"/>
      <c r="D38" s="25"/>
      <c r="E38" s="25"/>
      <c r="F38" s="82"/>
      <c r="G38" s="74"/>
      <c r="H38" s="37"/>
      <c r="I38" s="16">
        <f t="shared" si="37"/>
        <v>0</v>
      </c>
      <c r="J38" s="37"/>
      <c r="K38" s="16">
        <f t="shared" si="38"/>
        <v>0</v>
      </c>
      <c r="L38" s="37"/>
      <c r="M38" s="16">
        <f t="shared" si="39"/>
        <v>0</v>
      </c>
      <c r="N38" s="37"/>
      <c r="O38" s="16">
        <f t="shared" si="40"/>
        <v>0</v>
      </c>
      <c r="P38" s="37"/>
      <c r="Q38" s="16">
        <f t="shared" si="41"/>
        <v>0</v>
      </c>
      <c r="R38" s="37"/>
      <c r="S38" s="16">
        <f t="shared" si="42"/>
        <v>0</v>
      </c>
      <c r="T38" s="37"/>
      <c r="U38" s="16">
        <f t="shared" si="43"/>
        <v>0</v>
      </c>
      <c r="V38" s="37"/>
      <c r="W38" s="16">
        <f t="shared" si="44"/>
        <v>0</v>
      </c>
      <c r="X38" s="37"/>
      <c r="Y38" s="16">
        <f t="shared" si="45"/>
        <v>0</v>
      </c>
      <c r="Z38" s="37"/>
      <c r="AA38" s="16">
        <f t="shared" si="46"/>
        <v>0</v>
      </c>
      <c r="AB38" s="37"/>
      <c r="AC38" s="16">
        <f t="shared" si="47"/>
        <v>0</v>
      </c>
      <c r="AD38" s="71">
        <f t="shared" si="48"/>
        <v>0</v>
      </c>
      <c r="AE38" s="33">
        <f t="shared" si="49"/>
        <v>0</v>
      </c>
      <c r="AF38" s="31">
        <f t="shared" si="50"/>
        <v>0</v>
      </c>
      <c r="AG38" s="31">
        <f t="shared" si="51"/>
        <v>0</v>
      </c>
      <c r="AH38" s="31">
        <f t="shared" si="52"/>
        <v>0</v>
      </c>
      <c r="AI38" s="31">
        <f t="shared" si="53"/>
        <v>0</v>
      </c>
      <c r="AJ38" s="31">
        <f t="shared" si="54"/>
        <v>0</v>
      </c>
      <c r="AK38" s="31">
        <f t="shared" si="55"/>
        <v>0</v>
      </c>
      <c r="AL38" s="31">
        <f t="shared" si="56"/>
        <v>0</v>
      </c>
      <c r="AM38" s="31">
        <f t="shared" si="57"/>
        <v>0</v>
      </c>
      <c r="AN38" s="31">
        <f t="shared" si="58"/>
        <v>0</v>
      </c>
      <c r="AO38" s="31">
        <f t="shared" si="59"/>
        <v>0</v>
      </c>
      <c r="AP38" s="34">
        <f t="shared" si="60"/>
        <v>0</v>
      </c>
      <c r="AQ38" s="54">
        <f t="shared" si="61"/>
        <v>0</v>
      </c>
      <c r="AR38" s="55">
        <f t="shared" si="36"/>
        <v>0</v>
      </c>
      <c r="AS38" s="30">
        <f t="shared" si="62"/>
        <v>0</v>
      </c>
      <c r="AT38" s="30">
        <f t="shared" si="63"/>
        <v>0</v>
      </c>
      <c r="AU38" s="30">
        <f t="shared" si="64"/>
        <v>0</v>
      </c>
      <c r="AV38" s="30">
        <f t="shared" si="65"/>
        <v>0</v>
      </c>
      <c r="AW38" s="30">
        <f t="shared" si="66"/>
        <v>0</v>
      </c>
      <c r="AX38" s="30">
        <f t="shared" si="67"/>
        <v>0</v>
      </c>
      <c r="AY38" s="30">
        <f t="shared" si="68"/>
        <v>0</v>
      </c>
      <c r="AZ38" s="30">
        <f t="shared" si="69"/>
        <v>0</v>
      </c>
      <c r="BA38" s="30">
        <f t="shared" si="70"/>
        <v>0</v>
      </c>
      <c r="BB38" s="30">
        <f t="shared" si="71"/>
        <v>0</v>
      </c>
      <c r="BC38" s="30">
        <f t="shared" si="72"/>
        <v>0</v>
      </c>
    </row>
    <row r="39" spans="1:55" ht="24" customHeight="1" x14ac:dyDescent="0.3">
      <c r="A39" s="2"/>
      <c r="B39" s="23"/>
      <c r="C39" s="24"/>
      <c r="D39" s="25"/>
      <c r="E39" s="25"/>
      <c r="F39" s="82"/>
      <c r="G39" s="74"/>
      <c r="H39" s="37"/>
      <c r="I39" s="16">
        <f t="shared" si="37"/>
        <v>0</v>
      </c>
      <c r="J39" s="37"/>
      <c r="K39" s="16">
        <f t="shared" si="38"/>
        <v>0</v>
      </c>
      <c r="L39" s="37"/>
      <c r="M39" s="16">
        <f t="shared" si="39"/>
        <v>0</v>
      </c>
      <c r="N39" s="37"/>
      <c r="O39" s="16">
        <f t="shared" si="40"/>
        <v>0</v>
      </c>
      <c r="P39" s="37"/>
      <c r="Q39" s="16">
        <f t="shared" si="41"/>
        <v>0</v>
      </c>
      <c r="R39" s="37"/>
      <c r="S39" s="16">
        <f t="shared" si="42"/>
        <v>0</v>
      </c>
      <c r="T39" s="37"/>
      <c r="U39" s="16">
        <f t="shared" si="43"/>
        <v>0</v>
      </c>
      <c r="V39" s="37"/>
      <c r="W39" s="16">
        <f t="shared" si="44"/>
        <v>0</v>
      </c>
      <c r="X39" s="37"/>
      <c r="Y39" s="16">
        <f t="shared" si="45"/>
        <v>0</v>
      </c>
      <c r="Z39" s="37"/>
      <c r="AA39" s="16">
        <f t="shared" si="46"/>
        <v>0</v>
      </c>
      <c r="AB39" s="37"/>
      <c r="AC39" s="16">
        <f t="shared" si="47"/>
        <v>0</v>
      </c>
      <c r="AD39" s="71">
        <f t="shared" si="48"/>
        <v>0</v>
      </c>
      <c r="AE39" s="33">
        <f t="shared" si="49"/>
        <v>0</v>
      </c>
      <c r="AF39" s="31">
        <f t="shared" si="50"/>
        <v>0</v>
      </c>
      <c r="AG39" s="31">
        <f t="shared" si="51"/>
        <v>0</v>
      </c>
      <c r="AH39" s="31">
        <f t="shared" si="52"/>
        <v>0</v>
      </c>
      <c r="AI39" s="31">
        <f t="shared" si="53"/>
        <v>0</v>
      </c>
      <c r="AJ39" s="31">
        <f t="shared" si="54"/>
        <v>0</v>
      </c>
      <c r="AK39" s="31">
        <f t="shared" si="55"/>
        <v>0</v>
      </c>
      <c r="AL39" s="31">
        <f t="shared" si="56"/>
        <v>0</v>
      </c>
      <c r="AM39" s="31">
        <f t="shared" si="57"/>
        <v>0</v>
      </c>
      <c r="AN39" s="31">
        <f t="shared" si="58"/>
        <v>0</v>
      </c>
      <c r="AO39" s="31">
        <f t="shared" si="59"/>
        <v>0</v>
      </c>
      <c r="AP39" s="34">
        <f t="shared" si="60"/>
        <v>0</v>
      </c>
      <c r="AQ39" s="54">
        <f t="shared" si="61"/>
        <v>0</v>
      </c>
      <c r="AR39" s="55">
        <f t="shared" si="36"/>
        <v>0</v>
      </c>
      <c r="AS39" s="30">
        <f t="shared" si="62"/>
        <v>0</v>
      </c>
      <c r="AT39" s="30">
        <f t="shared" si="63"/>
        <v>0</v>
      </c>
      <c r="AU39" s="30">
        <f t="shared" si="64"/>
        <v>0</v>
      </c>
      <c r="AV39" s="30">
        <f t="shared" si="65"/>
        <v>0</v>
      </c>
      <c r="AW39" s="30">
        <f t="shared" si="66"/>
        <v>0</v>
      </c>
      <c r="AX39" s="30">
        <f t="shared" si="67"/>
        <v>0</v>
      </c>
      <c r="AY39" s="30">
        <f t="shared" si="68"/>
        <v>0</v>
      </c>
      <c r="AZ39" s="30">
        <f t="shared" si="69"/>
        <v>0</v>
      </c>
      <c r="BA39" s="30">
        <f t="shared" si="70"/>
        <v>0</v>
      </c>
      <c r="BB39" s="30">
        <f t="shared" si="71"/>
        <v>0</v>
      </c>
      <c r="BC39" s="30">
        <f t="shared" si="72"/>
        <v>0</v>
      </c>
    </row>
    <row r="40" spans="1:55" ht="24" customHeight="1" x14ac:dyDescent="0.3">
      <c r="A40" s="2"/>
      <c r="B40" s="23"/>
      <c r="C40" s="24"/>
      <c r="D40" s="25"/>
      <c r="E40" s="25"/>
      <c r="F40" s="82"/>
      <c r="G40" s="74"/>
      <c r="H40" s="37"/>
      <c r="I40" s="16">
        <f t="shared" si="37"/>
        <v>0</v>
      </c>
      <c r="J40" s="37"/>
      <c r="K40" s="16">
        <f t="shared" si="38"/>
        <v>0</v>
      </c>
      <c r="L40" s="37"/>
      <c r="M40" s="16">
        <f t="shared" si="39"/>
        <v>0</v>
      </c>
      <c r="N40" s="37"/>
      <c r="O40" s="16">
        <f t="shared" si="40"/>
        <v>0</v>
      </c>
      <c r="P40" s="37"/>
      <c r="Q40" s="16">
        <f t="shared" si="41"/>
        <v>0</v>
      </c>
      <c r="R40" s="37"/>
      <c r="S40" s="16">
        <f t="shared" si="42"/>
        <v>0</v>
      </c>
      <c r="T40" s="37"/>
      <c r="U40" s="16">
        <f t="shared" si="43"/>
        <v>0</v>
      </c>
      <c r="V40" s="37"/>
      <c r="W40" s="16">
        <f t="shared" si="44"/>
        <v>0</v>
      </c>
      <c r="X40" s="37"/>
      <c r="Y40" s="16">
        <f t="shared" si="45"/>
        <v>0</v>
      </c>
      <c r="Z40" s="37"/>
      <c r="AA40" s="16">
        <f t="shared" si="46"/>
        <v>0</v>
      </c>
      <c r="AB40" s="37"/>
      <c r="AC40" s="16">
        <f t="shared" si="47"/>
        <v>0</v>
      </c>
      <c r="AD40" s="71">
        <f t="shared" si="48"/>
        <v>0</v>
      </c>
      <c r="AE40" s="33">
        <f t="shared" si="49"/>
        <v>0</v>
      </c>
      <c r="AF40" s="31">
        <f t="shared" si="50"/>
        <v>0</v>
      </c>
      <c r="AG40" s="31">
        <f t="shared" si="51"/>
        <v>0</v>
      </c>
      <c r="AH40" s="31">
        <f t="shared" si="52"/>
        <v>0</v>
      </c>
      <c r="AI40" s="31">
        <f t="shared" si="53"/>
        <v>0</v>
      </c>
      <c r="AJ40" s="31">
        <f t="shared" si="54"/>
        <v>0</v>
      </c>
      <c r="AK40" s="31">
        <f t="shared" si="55"/>
        <v>0</v>
      </c>
      <c r="AL40" s="31">
        <f t="shared" si="56"/>
        <v>0</v>
      </c>
      <c r="AM40" s="31">
        <f t="shared" si="57"/>
        <v>0</v>
      </c>
      <c r="AN40" s="31">
        <f t="shared" si="58"/>
        <v>0</v>
      </c>
      <c r="AO40" s="31">
        <f t="shared" si="59"/>
        <v>0</v>
      </c>
      <c r="AP40" s="34">
        <f t="shared" si="60"/>
        <v>0</v>
      </c>
      <c r="AQ40" s="54">
        <f t="shared" si="61"/>
        <v>0</v>
      </c>
      <c r="AR40" s="55">
        <f t="shared" si="36"/>
        <v>0</v>
      </c>
      <c r="AS40" s="30">
        <f t="shared" si="62"/>
        <v>0</v>
      </c>
      <c r="AT40" s="30">
        <f t="shared" si="63"/>
        <v>0</v>
      </c>
      <c r="AU40" s="30">
        <f t="shared" si="64"/>
        <v>0</v>
      </c>
      <c r="AV40" s="30">
        <f t="shared" si="65"/>
        <v>0</v>
      </c>
      <c r="AW40" s="30">
        <f t="shared" si="66"/>
        <v>0</v>
      </c>
      <c r="AX40" s="30">
        <f t="shared" si="67"/>
        <v>0</v>
      </c>
      <c r="AY40" s="30">
        <f t="shared" si="68"/>
        <v>0</v>
      </c>
      <c r="AZ40" s="30">
        <f t="shared" si="69"/>
        <v>0</v>
      </c>
      <c r="BA40" s="30">
        <f t="shared" si="70"/>
        <v>0</v>
      </c>
      <c r="BB40" s="30">
        <f t="shared" si="71"/>
        <v>0</v>
      </c>
      <c r="BC40" s="30">
        <f t="shared" si="72"/>
        <v>0</v>
      </c>
    </row>
    <row r="41" spans="1:55" ht="24" customHeight="1" x14ac:dyDescent="0.3">
      <c r="A41" s="2"/>
      <c r="B41" s="23"/>
      <c r="C41" s="24"/>
      <c r="D41" s="25"/>
      <c r="E41" s="25"/>
      <c r="F41" s="82"/>
      <c r="G41" s="74"/>
      <c r="H41" s="37"/>
      <c r="I41" s="16">
        <f t="shared" si="37"/>
        <v>0</v>
      </c>
      <c r="J41" s="37"/>
      <c r="K41" s="16">
        <f t="shared" si="38"/>
        <v>0</v>
      </c>
      <c r="L41" s="37"/>
      <c r="M41" s="16">
        <f t="shared" si="39"/>
        <v>0</v>
      </c>
      <c r="N41" s="37"/>
      <c r="O41" s="16">
        <f t="shared" si="40"/>
        <v>0</v>
      </c>
      <c r="P41" s="37"/>
      <c r="Q41" s="16">
        <f t="shared" si="41"/>
        <v>0</v>
      </c>
      <c r="R41" s="37"/>
      <c r="S41" s="16">
        <f t="shared" si="42"/>
        <v>0</v>
      </c>
      <c r="T41" s="37"/>
      <c r="U41" s="16">
        <f t="shared" si="43"/>
        <v>0</v>
      </c>
      <c r="V41" s="37"/>
      <c r="W41" s="16">
        <f t="shared" si="44"/>
        <v>0</v>
      </c>
      <c r="X41" s="37"/>
      <c r="Y41" s="16">
        <f t="shared" si="45"/>
        <v>0</v>
      </c>
      <c r="Z41" s="37"/>
      <c r="AA41" s="16">
        <f t="shared" si="46"/>
        <v>0</v>
      </c>
      <c r="AB41" s="37"/>
      <c r="AC41" s="16">
        <f t="shared" si="47"/>
        <v>0</v>
      </c>
      <c r="AD41" s="71">
        <f t="shared" si="48"/>
        <v>0</v>
      </c>
      <c r="AE41" s="33">
        <f t="shared" si="49"/>
        <v>0</v>
      </c>
      <c r="AF41" s="31">
        <f t="shared" si="50"/>
        <v>0</v>
      </c>
      <c r="AG41" s="31">
        <f t="shared" si="51"/>
        <v>0</v>
      </c>
      <c r="AH41" s="31">
        <f t="shared" si="52"/>
        <v>0</v>
      </c>
      <c r="AI41" s="31">
        <f t="shared" si="53"/>
        <v>0</v>
      </c>
      <c r="AJ41" s="31">
        <f t="shared" si="54"/>
        <v>0</v>
      </c>
      <c r="AK41" s="31">
        <f t="shared" si="55"/>
        <v>0</v>
      </c>
      <c r="AL41" s="31">
        <f t="shared" si="56"/>
        <v>0</v>
      </c>
      <c r="AM41" s="31">
        <f t="shared" si="57"/>
        <v>0</v>
      </c>
      <c r="AN41" s="31">
        <f t="shared" si="58"/>
        <v>0</v>
      </c>
      <c r="AO41" s="31">
        <f t="shared" si="59"/>
        <v>0</v>
      </c>
      <c r="AP41" s="34">
        <f t="shared" si="60"/>
        <v>0</v>
      </c>
      <c r="AQ41" s="54">
        <f t="shared" si="61"/>
        <v>0</v>
      </c>
      <c r="AR41" s="55">
        <f t="shared" si="36"/>
        <v>0</v>
      </c>
      <c r="AS41" s="30">
        <f t="shared" si="62"/>
        <v>0</v>
      </c>
      <c r="AT41" s="30">
        <f t="shared" si="63"/>
        <v>0</v>
      </c>
      <c r="AU41" s="30">
        <f t="shared" si="64"/>
        <v>0</v>
      </c>
      <c r="AV41" s="30">
        <f t="shared" si="65"/>
        <v>0</v>
      </c>
      <c r="AW41" s="30">
        <f t="shared" si="66"/>
        <v>0</v>
      </c>
      <c r="AX41" s="30">
        <f t="shared" si="67"/>
        <v>0</v>
      </c>
      <c r="AY41" s="30">
        <f t="shared" si="68"/>
        <v>0</v>
      </c>
      <c r="AZ41" s="30">
        <f t="shared" si="69"/>
        <v>0</v>
      </c>
      <c r="BA41" s="30">
        <f t="shared" si="70"/>
        <v>0</v>
      </c>
      <c r="BB41" s="30">
        <f t="shared" si="71"/>
        <v>0</v>
      </c>
      <c r="BC41" s="30">
        <f t="shared" si="72"/>
        <v>0</v>
      </c>
    </row>
    <row r="42" spans="1:55" ht="24" customHeight="1" x14ac:dyDescent="0.3">
      <c r="A42" s="2"/>
      <c r="B42" s="23"/>
      <c r="C42" s="24"/>
      <c r="D42" s="25"/>
      <c r="E42" s="25"/>
      <c r="F42" s="82"/>
      <c r="G42" s="74"/>
      <c r="H42" s="37"/>
      <c r="I42" s="16">
        <f t="shared" si="37"/>
        <v>0</v>
      </c>
      <c r="J42" s="37"/>
      <c r="K42" s="16">
        <f t="shared" si="38"/>
        <v>0</v>
      </c>
      <c r="L42" s="37"/>
      <c r="M42" s="16">
        <f t="shared" si="39"/>
        <v>0</v>
      </c>
      <c r="N42" s="37"/>
      <c r="O42" s="16">
        <f t="shared" si="40"/>
        <v>0</v>
      </c>
      <c r="P42" s="37"/>
      <c r="Q42" s="16">
        <f t="shared" si="41"/>
        <v>0</v>
      </c>
      <c r="R42" s="37"/>
      <c r="S42" s="16">
        <f t="shared" si="42"/>
        <v>0</v>
      </c>
      <c r="T42" s="37"/>
      <c r="U42" s="16">
        <f t="shared" si="43"/>
        <v>0</v>
      </c>
      <c r="V42" s="37"/>
      <c r="W42" s="16">
        <f t="shared" si="44"/>
        <v>0</v>
      </c>
      <c r="X42" s="37"/>
      <c r="Y42" s="16">
        <f t="shared" si="45"/>
        <v>0</v>
      </c>
      <c r="Z42" s="37"/>
      <c r="AA42" s="16">
        <f t="shared" si="46"/>
        <v>0</v>
      </c>
      <c r="AB42" s="37"/>
      <c r="AC42" s="16">
        <f t="shared" si="47"/>
        <v>0</v>
      </c>
      <c r="AD42" s="71">
        <f t="shared" si="48"/>
        <v>0</v>
      </c>
      <c r="AE42" s="33">
        <f t="shared" si="49"/>
        <v>0</v>
      </c>
      <c r="AF42" s="31">
        <f t="shared" si="50"/>
        <v>0</v>
      </c>
      <c r="AG42" s="31">
        <f t="shared" si="51"/>
        <v>0</v>
      </c>
      <c r="AH42" s="31">
        <f t="shared" si="52"/>
        <v>0</v>
      </c>
      <c r="AI42" s="31">
        <f t="shared" si="53"/>
        <v>0</v>
      </c>
      <c r="AJ42" s="31">
        <f t="shared" si="54"/>
        <v>0</v>
      </c>
      <c r="AK42" s="31">
        <f t="shared" si="55"/>
        <v>0</v>
      </c>
      <c r="AL42" s="31">
        <f t="shared" si="56"/>
        <v>0</v>
      </c>
      <c r="AM42" s="31">
        <f t="shared" si="57"/>
        <v>0</v>
      </c>
      <c r="AN42" s="31">
        <f t="shared" si="58"/>
        <v>0</v>
      </c>
      <c r="AO42" s="31">
        <f t="shared" si="59"/>
        <v>0</v>
      </c>
      <c r="AP42" s="34">
        <f t="shared" si="60"/>
        <v>0</v>
      </c>
      <c r="AQ42" s="54">
        <f t="shared" si="61"/>
        <v>0</v>
      </c>
      <c r="AR42" s="55">
        <f t="shared" si="36"/>
        <v>0</v>
      </c>
      <c r="AS42" s="30">
        <f t="shared" si="62"/>
        <v>0</v>
      </c>
      <c r="AT42" s="30">
        <f t="shared" si="63"/>
        <v>0</v>
      </c>
      <c r="AU42" s="30">
        <f t="shared" si="64"/>
        <v>0</v>
      </c>
      <c r="AV42" s="30">
        <f t="shared" si="65"/>
        <v>0</v>
      </c>
      <c r="AW42" s="30">
        <f t="shared" si="66"/>
        <v>0</v>
      </c>
      <c r="AX42" s="30">
        <f t="shared" si="67"/>
        <v>0</v>
      </c>
      <c r="AY42" s="30">
        <f t="shared" si="68"/>
        <v>0</v>
      </c>
      <c r="AZ42" s="30">
        <f t="shared" si="69"/>
        <v>0</v>
      </c>
      <c r="BA42" s="30">
        <f t="shared" si="70"/>
        <v>0</v>
      </c>
      <c r="BB42" s="30">
        <f t="shared" si="71"/>
        <v>0</v>
      </c>
      <c r="BC42" s="30">
        <f t="shared" si="72"/>
        <v>0</v>
      </c>
    </row>
    <row r="43" spans="1:55" ht="24" customHeight="1" x14ac:dyDescent="0.3">
      <c r="A43" s="2"/>
      <c r="B43" s="23"/>
      <c r="C43" s="24"/>
      <c r="D43" s="25"/>
      <c r="E43" s="25"/>
      <c r="F43" s="82"/>
      <c r="G43" s="74"/>
      <c r="H43" s="37"/>
      <c r="I43" s="16">
        <f t="shared" si="37"/>
        <v>0</v>
      </c>
      <c r="J43" s="37"/>
      <c r="K43" s="16">
        <f t="shared" si="38"/>
        <v>0</v>
      </c>
      <c r="L43" s="37"/>
      <c r="M43" s="16">
        <f t="shared" si="39"/>
        <v>0</v>
      </c>
      <c r="N43" s="37"/>
      <c r="O43" s="16">
        <f t="shared" si="40"/>
        <v>0</v>
      </c>
      <c r="P43" s="37"/>
      <c r="Q43" s="16">
        <f t="shared" si="41"/>
        <v>0</v>
      </c>
      <c r="R43" s="37"/>
      <c r="S43" s="16">
        <f t="shared" si="42"/>
        <v>0</v>
      </c>
      <c r="T43" s="37"/>
      <c r="U43" s="16">
        <f t="shared" si="43"/>
        <v>0</v>
      </c>
      <c r="V43" s="37"/>
      <c r="W43" s="16">
        <f t="shared" si="44"/>
        <v>0</v>
      </c>
      <c r="X43" s="37"/>
      <c r="Y43" s="16">
        <f t="shared" si="45"/>
        <v>0</v>
      </c>
      <c r="Z43" s="37"/>
      <c r="AA43" s="16">
        <f t="shared" si="46"/>
        <v>0</v>
      </c>
      <c r="AB43" s="37"/>
      <c r="AC43" s="16">
        <f t="shared" si="47"/>
        <v>0</v>
      </c>
      <c r="AD43" s="71">
        <f t="shared" si="48"/>
        <v>0</v>
      </c>
      <c r="AE43" s="33">
        <f t="shared" si="49"/>
        <v>0</v>
      </c>
      <c r="AF43" s="31">
        <f t="shared" si="50"/>
        <v>0</v>
      </c>
      <c r="AG43" s="31">
        <f t="shared" si="51"/>
        <v>0</v>
      </c>
      <c r="AH43" s="31">
        <f t="shared" si="52"/>
        <v>0</v>
      </c>
      <c r="AI43" s="31">
        <f t="shared" si="53"/>
        <v>0</v>
      </c>
      <c r="AJ43" s="31">
        <f t="shared" si="54"/>
        <v>0</v>
      </c>
      <c r="AK43" s="31">
        <f t="shared" si="55"/>
        <v>0</v>
      </c>
      <c r="AL43" s="31">
        <f t="shared" si="56"/>
        <v>0</v>
      </c>
      <c r="AM43" s="31">
        <f t="shared" si="57"/>
        <v>0</v>
      </c>
      <c r="AN43" s="31">
        <f t="shared" si="58"/>
        <v>0</v>
      </c>
      <c r="AO43" s="31">
        <f t="shared" si="59"/>
        <v>0</v>
      </c>
      <c r="AP43" s="34">
        <f t="shared" si="60"/>
        <v>0</v>
      </c>
      <c r="AQ43" s="54">
        <f t="shared" si="61"/>
        <v>0</v>
      </c>
      <c r="AR43" s="55">
        <f t="shared" si="36"/>
        <v>0</v>
      </c>
      <c r="AS43" s="30">
        <f t="shared" si="62"/>
        <v>0</v>
      </c>
      <c r="AT43" s="30">
        <f t="shared" si="63"/>
        <v>0</v>
      </c>
      <c r="AU43" s="30">
        <f t="shared" si="64"/>
        <v>0</v>
      </c>
      <c r="AV43" s="30">
        <f t="shared" si="65"/>
        <v>0</v>
      </c>
      <c r="AW43" s="30">
        <f t="shared" si="66"/>
        <v>0</v>
      </c>
      <c r="AX43" s="30">
        <f t="shared" si="67"/>
        <v>0</v>
      </c>
      <c r="AY43" s="30">
        <f t="shared" si="68"/>
        <v>0</v>
      </c>
      <c r="AZ43" s="30">
        <f t="shared" si="69"/>
        <v>0</v>
      </c>
      <c r="BA43" s="30">
        <f t="shared" si="70"/>
        <v>0</v>
      </c>
      <c r="BB43" s="30">
        <f t="shared" si="71"/>
        <v>0</v>
      </c>
      <c r="BC43" s="30">
        <f t="shared" si="72"/>
        <v>0</v>
      </c>
    </row>
    <row r="44" spans="1:55" ht="24" customHeight="1" x14ac:dyDescent="0.3">
      <c r="A44" s="2"/>
      <c r="B44" s="23"/>
      <c r="C44" s="24"/>
      <c r="D44" s="25"/>
      <c r="E44" s="25"/>
      <c r="F44" s="82"/>
      <c r="G44" s="74"/>
      <c r="H44" s="37"/>
      <c r="I44" s="16">
        <f t="shared" si="37"/>
        <v>0</v>
      </c>
      <c r="J44" s="37"/>
      <c r="K44" s="16">
        <f t="shared" si="38"/>
        <v>0</v>
      </c>
      <c r="L44" s="37"/>
      <c r="M44" s="16">
        <f t="shared" si="39"/>
        <v>0</v>
      </c>
      <c r="N44" s="37"/>
      <c r="O44" s="16">
        <f t="shared" si="40"/>
        <v>0</v>
      </c>
      <c r="P44" s="37"/>
      <c r="Q44" s="16">
        <f t="shared" si="41"/>
        <v>0</v>
      </c>
      <c r="R44" s="37"/>
      <c r="S44" s="16">
        <f t="shared" si="42"/>
        <v>0</v>
      </c>
      <c r="T44" s="37"/>
      <c r="U44" s="16">
        <f t="shared" si="43"/>
        <v>0</v>
      </c>
      <c r="V44" s="37"/>
      <c r="W44" s="16">
        <f t="shared" si="44"/>
        <v>0</v>
      </c>
      <c r="X44" s="37"/>
      <c r="Y44" s="16">
        <f t="shared" si="45"/>
        <v>0</v>
      </c>
      <c r="Z44" s="37"/>
      <c r="AA44" s="16">
        <f t="shared" si="46"/>
        <v>0</v>
      </c>
      <c r="AB44" s="37"/>
      <c r="AC44" s="16">
        <f t="shared" si="47"/>
        <v>0</v>
      </c>
      <c r="AD44" s="71">
        <f t="shared" si="48"/>
        <v>0</v>
      </c>
      <c r="AE44" s="33">
        <f t="shared" si="49"/>
        <v>0</v>
      </c>
      <c r="AF44" s="31">
        <f t="shared" si="50"/>
        <v>0</v>
      </c>
      <c r="AG44" s="31">
        <f t="shared" si="51"/>
        <v>0</v>
      </c>
      <c r="AH44" s="31">
        <f t="shared" si="52"/>
        <v>0</v>
      </c>
      <c r="AI44" s="31">
        <f t="shared" si="53"/>
        <v>0</v>
      </c>
      <c r="AJ44" s="31">
        <f t="shared" si="54"/>
        <v>0</v>
      </c>
      <c r="AK44" s="31">
        <f t="shared" si="55"/>
        <v>0</v>
      </c>
      <c r="AL44" s="31">
        <f t="shared" si="56"/>
        <v>0</v>
      </c>
      <c r="AM44" s="31">
        <f t="shared" si="57"/>
        <v>0</v>
      </c>
      <c r="AN44" s="31">
        <f t="shared" si="58"/>
        <v>0</v>
      </c>
      <c r="AO44" s="31">
        <f t="shared" si="59"/>
        <v>0</v>
      </c>
      <c r="AP44" s="34">
        <f t="shared" si="60"/>
        <v>0</v>
      </c>
      <c r="AQ44" s="54">
        <f t="shared" si="61"/>
        <v>0</v>
      </c>
      <c r="AR44" s="55">
        <f t="shared" si="36"/>
        <v>0</v>
      </c>
      <c r="AS44" s="30">
        <f t="shared" si="62"/>
        <v>0</v>
      </c>
      <c r="AT44" s="30">
        <f t="shared" si="63"/>
        <v>0</v>
      </c>
      <c r="AU44" s="30">
        <f t="shared" si="64"/>
        <v>0</v>
      </c>
      <c r="AV44" s="30">
        <f t="shared" si="65"/>
        <v>0</v>
      </c>
      <c r="AW44" s="30">
        <f t="shared" si="66"/>
        <v>0</v>
      </c>
      <c r="AX44" s="30">
        <f t="shared" si="67"/>
        <v>0</v>
      </c>
      <c r="AY44" s="30">
        <f t="shared" si="68"/>
        <v>0</v>
      </c>
      <c r="AZ44" s="30">
        <f t="shared" si="69"/>
        <v>0</v>
      </c>
      <c r="BA44" s="30">
        <f t="shared" si="70"/>
        <v>0</v>
      </c>
      <c r="BB44" s="30">
        <f t="shared" si="71"/>
        <v>0</v>
      </c>
      <c r="BC44" s="30">
        <f t="shared" si="72"/>
        <v>0</v>
      </c>
    </row>
    <row r="45" spans="1:55" ht="24" customHeight="1" x14ac:dyDescent="0.3">
      <c r="A45" s="2"/>
      <c r="B45" s="23"/>
      <c r="C45" s="24"/>
      <c r="D45" s="25"/>
      <c r="E45" s="25"/>
      <c r="F45" s="82"/>
      <c r="G45" s="74"/>
      <c r="H45" s="37"/>
      <c r="I45" s="16">
        <f t="shared" si="37"/>
        <v>0</v>
      </c>
      <c r="J45" s="37"/>
      <c r="K45" s="16">
        <f t="shared" si="38"/>
        <v>0</v>
      </c>
      <c r="L45" s="37"/>
      <c r="M45" s="16">
        <f t="shared" si="39"/>
        <v>0</v>
      </c>
      <c r="N45" s="37"/>
      <c r="O45" s="16">
        <f t="shared" si="40"/>
        <v>0</v>
      </c>
      <c r="P45" s="37"/>
      <c r="Q45" s="16">
        <f t="shared" si="41"/>
        <v>0</v>
      </c>
      <c r="R45" s="37"/>
      <c r="S45" s="16">
        <f t="shared" si="42"/>
        <v>0</v>
      </c>
      <c r="T45" s="37"/>
      <c r="U45" s="16">
        <f t="shared" si="43"/>
        <v>0</v>
      </c>
      <c r="V45" s="37"/>
      <c r="W45" s="16">
        <f t="shared" si="44"/>
        <v>0</v>
      </c>
      <c r="X45" s="37"/>
      <c r="Y45" s="16">
        <f t="shared" si="45"/>
        <v>0</v>
      </c>
      <c r="Z45" s="37"/>
      <c r="AA45" s="16">
        <f t="shared" si="46"/>
        <v>0</v>
      </c>
      <c r="AB45" s="37"/>
      <c r="AC45" s="16">
        <f t="shared" si="47"/>
        <v>0</v>
      </c>
      <c r="AD45" s="71">
        <f t="shared" si="48"/>
        <v>0</v>
      </c>
      <c r="AE45" s="33">
        <f t="shared" si="49"/>
        <v>0</v>
      </c>
      <c r="AF45" s="31">
        <f t="shared" si="50"/>
        <v>0</v>
      </c>
      <c r="AG45" s="31">
        <f t="shared" si="51"/>
        <v>0</v>
      </c>
      <c r="AH45" s="31">
        <f t="shared" si="52"/>
        <v>0</v>
      </c>
      <c r="AI45" s="31">
        <f t="shared" si="53"/>
        <v>0</v>
      </c>
      <c r="AJ45" s="31">
        <f t="shared" si="54"/>
        <v>0</v>
      </c>
      <c r="AK45" s="31">
        <f t="shared" si="55"/>
        <v>0</v>
      </c>
      <c r="AL45" s="31">
        <f t="shared" si="56"/>
        <v>0</v>
      </c>
      <c r="AM45" s="31">
        <f t="shared" si="57"/>
        <v>0</v>
      </c>
      <c r="AN45" s="31">
        <f t="shared" si="58"/>
        <v>0</v>
      </c>
      <c r="AO45" s="31">
        <f t="shared" si="59"/>
        <v>0</v>
      </c>
      <c r="AP45" s="34">
        <f t="shared" si="60"/>
        <v>0</v>
      </c>
      <c r="AQ45" s="54">
        <f t="shared" si="61"/>
        <v>0</v>
      </c>
      <c r="AR45" s="55">
        <f t="shared" si="36"/>
        <v>0</v>
      </c>
      <c r="AS45" s="30">
        <f t="shared" si="62"/>
        <v>0</v>
      </c>
      <c r="AT45" s="30">
        <f t="shared" si="63"/>
        <v>0</v>
      </c>
      <c r="AU45" s="30">
        <f t="shared" si="64"/>
        <v>0</v>
      </c>
      <c r="AV45" s="30">
        <f t="shared" si="65"/>
        <v>0</v>
      </c>
      <c r="AW45" s="30">
        <f t="shared" si="66"/>
        <v>0</v>
      </c>
      <c r="AX45" s="30">
        <f t="shared" si="67"/>
        <v>0</v>
      </c>
      <c r="AY45" s="30">
        <f t="shared" si="68"/>
        <v>0</v>
      </c>
      <c r="AZ45" s="30">
        <f t="shared" si="69"/>
        <v>0</v>
      </c>
      <c r="BA45" s="30">
        <f t="shared" si="70"/>
        <v>0</v>
      </c>
      <c r="BB45" s="30">
        <f t="shared" si="71"/>
        <v>0</v>
      </c>
      <c r="BC45" s="30">
        <f t="shared" si="72"/>
        <v>0</v>
      </c>
    </row>
    <row r="46" spans="1:55" ht="24" customHeight="1" x14ac:dyDescent="0.3">
      <c r="A46" s="2"/>
      <c r="B46" s="23"/>
      <c r="C46" s="24"/>
      <c r="D46" s="25"/>
      <c r="E46" s="25"/>
      <c r="F46" s="82"/>
      <c r="G46" s="74"/>
      <c r="H46" s="37"/>
      <c r="I46" s="16">
        <f t="shared" si="37"/>
        <v>0</v>
      </c>
      <c r="J46" s="37"/>
      <c r="K46" s="16">
        <f t="shared" si="38"/>
        <v>0</v>
      </c>
      <c r="L46" s="37"/>
      <c r="M46" s="16">
        <f t="shared" si="39"/>
        <v>0</v>
      </c>
      <c r="N46" s="37"/>
      <c r="O46" s="16">
        <f t="shared" si="40"/>
        <v>0</v>
      </c>
      <c r="P46" s="37"/>
      <c r="Q46" s="16">
        <f t="shared" si="41"/>
        <v>0</v>
      </c>
      <c r="R46" s="37"/>
      <c r="S46" s="16">
        <f t="shared" si="42"/>
        <v>0</v>
      </c>
      <c r="T46" s="37"/>
      <c r="U46" s="16">
        <f t="shared" si="43"/>
        <v>0</v>
      </c>
      <c r="V46" s="37"/>
      <c r="W46" s="16">
        <f t="shared" si="44"/>
        <v>0</v>
      </c>
      <c r="X46" s="37"/>
      <c r="Y46" s="16">
        <f t="shared" si="45"/>
        <v>0</v>
      </c>
      <c r="Z46" s="37"/>
      <c r="AA46" s="16">
        <f t="shared" si="46"/>
        <v>0</v>
      </c>
      <c r="AB46" s="37"/>
      <c r="AC46" s="16">
        <f t="shared" si="47"/>
        <v>0</v>
      </c>
      <c r="AD46" s="71">
        <f t="shared" si="48"/>
        <v>0</v>
      </c>
      <c r="AE46" s="33">
        <f t="shared" si="49"/>
        <v>0</v>
      </c>
      <c r="AF46" s="31">
        <f t="shared" si="50"/>
        <v>0</v>
      </c>
      <c r="AG46" s="31">
        <f t="shared" si="51"/>
        <v>0</v>
      </c>
      <c r="AH46" s="31">
        <f t="shared" si="52"/>
        <v>0</v>
      </c>
      <c r="AI46" s="31">
        <f t="shared" si="53"/>
        <v>0</v>
      </c>
      <c r="AJ46" s="31">
        <f t="shared" si="54"/>
        <v>0</v>
      </c>
      <c r="AK46" s="31">
        <f t="shared" si="55"/>
        <v>0</v>
      </c>
      <c r="AL46" s="31">
        <f t="shared" si="56"/>
        <v>0</v>
      </c>
      <c r="AM46" s="31">
        <f t="shared" si="57"/>
        <v>0</v>
      </c>
      <c r="AN46" s="31">
        <f t="shared" si="58"/>
        <v>0</v>
      </c>
      <c r="AO46" s="31">
        <f t="shared" si="59"/>
        <v>0</v>
      </c>
      <c r="AP46" s="34">
        <f t="shared" si="60"/>
        <v>0</v>
      </c>
      <c r="AQ46" s="54">
        <f t="shared" si="61"/>
        <v>0</v>
      </c>
      <c r="AR46" s="55">
        <f t="shared" si="36"/>
        <v>0</v>
      </c>
      <c r="AS46" s="30">
        <f t="shared" si="62"/>
        <v>0</v>
      </c>
      <c r="AT46" s="30">
        <f t="shared" si="63"/>
        <v>0</v>
      </c>
      <c r="AU46" s="30">
        <f t="shared" si="64"/>
        <v>0</v>
      </c>
      <c r="AV46" s="30">
        <f t="shared" si="65"/>
        <v>0</v>
      </c>
      <c r="AW46" s="30">
        <f t="shared" si="66"/>
        <v>0</v>
      </c>
      <c r="AX46" s="30">
        <f t="shared" si="67"/>
        <v>0</v>
      </c>
      <c r="AY46" s="30">
        <f t="shared" si="68"/>
        <v>0</v>
      </c>
      <c r="AZ46" s="30">
        <f t="shared" si="69"/>
        <v>0</v>
      </c>
      <c r="BA46" s="30">
        <f t="shared" si="70"/>
        <v>0</v>
      </c>
      <c r="BB46" s="30">
        <f t="shared" si="71"/>
        <v>0</v>
      </c>
      <c r="BC46" s="30">
        <f t="shared" si="72"/>
        <v>0</v>
      </c>
    </row>
    <row r="47" spans="1:55" ht="24" customHeight="1" x14ac:dyDescent="0.3">
      <c r="A47" s="2"/>
      <c r="B47" s="23"/>
      <c r="C47" s="24"/>
      <c r="D47" s="25"/>
      <c r="E47" s="25"/>
      <c r="F47" s="82"/>
      <c r="G47" s="74"/>
      <c r="H47" s="37"/>
      <c r="I47" s="16">
        <f t="shared" si="37"/>
        <v>0</v>
      </c>
      <c r="J47" s="37"/>
      <c r="K47" s="16">
        <f t="shared" si="38"/>
        <v>0</v>
      </c>
      <c r="L47" s="37"/>
      <c r="M47" s="16">
        <f t="shared" si="39"/>
        <v>0</v>
      </c>
      <c r="N47" s="37"/>
      <c r="O47" s="16">
        <f t="shared" si="40"/>
        <v>0</v>
      </c>
      <c r="P47" s="37"/>
      <c r="Q47" s="16">
        <f t="shared" si="41"/>
        <v>0</v>
      </c>
      <c r="R47" s="37"/>
      <c r="S47" s="16">
        <f t="shared" si="42"/>
        <v>0</v>
      </c>
      <c r="T47" s="37"/>
      <c r="U47" s="16">
        <f t="shared" si="43"/>
        <v>0</v>
      </c>
      <c r="V47" s="37"/>
      <c r="W47" s="16">
        <f t="shared" si="44"/>
        <v>0</v>
      </c>
      <c r="X47" s="37"/>
      <c r="Y47" s="16">
        <f t="shared" si="45"/>
        <v>0</v>
      </c>
      <c r="Z47" s="37"/>
      <c r="AA47" s="16">
        <f t="shared" si="46"/>
        <v>0</v>
      </c>
      <c r="AB47" s="37"/>
      <c r="AC47" s="16">
        <f t="shared" si="47"/>
        <v>0</v>
      </c>
      <c r="AD47" s="71">
        <f t="shared" si="48"/>
        <v>0</v>
      </c>
      <c r="AE47" s="33">
        <f t="shared" si="49"/>
        <v>0</v>
      </c>
      <c r="AF47" s="31">
        <f t="shared" si="50"/>
        <v>0</v>
      </c>
      <c r="AG47" s="31">
        <f t="shared" si="51"/>
        <v>0</v>
      </c>
      <c r="AH47" s="31">
        <f t="shared" si="52"/>
        <v>0</v>
      </c>
      <c r="AI47" s="31">
        <f t="shared" si="53"/>
        <v>0</v>
      </c>
      <c r="AJ47" s="31">
        <f t="shared" si="54"/>
        <v>0</v>
      </c>
      <c r="AK47" s="31">
        <f t="shared" si="55"/>
        <v>0</v>
      </c>
      <c r="AL47" s="31">
        <f t="shared" si="56"/>
        <v>0</v>
      </c>
      <c r="AM47" s="31">
        <f t="shared" si="57"/>
        <v>0</v>
      </c>
      <c r="AN47" s="31">
        <f t="shared" si="58"/>
        <v>0</v>
      </c>
      <c r="AO47" s="31">
        <f t="shared" si="59"/>
        <v>0</v>
      </c>
      <c r="AP47" s="34">
        <f t="shared" si="60"/>
        <v>0</v>
      </c>
      <c r="AQ47" s="54">
        <f t="shared" si="61"/>
        <v>0</v>
      </c>
      <c r="AR47" s="55">
        <f t="shared" si="36"/>
        <v>0</v>
      </c>
      <c r="AS47" s="30">
        <f t="shared" si="62"/>
        <v>0</v>
      </c>
      <c r="AT47" s="30">
        <f t="shared" si="63"/>
        <v>0</v>
      </c>
      <c r="AU47" s="30">
        <f t="shared" si="64"/>
        <v>0</v>
      </c>
      <c r="AV47" s="30">
        <f t="shared" si="65"/>
        <v>0</v>
      </c>
      <c r="AW47" s="30">
        <f t="shared" si="66"/>
        <v>0</v>
      </c>
      <c r="AX47" s="30">
        <f t="shared" si="67"/>
        <v>0</v>
      </c>
      <c r="AY47" s="30">
        <f t="shared" si="68"/>
        <v>0</v>
      </c>
      <c r="AZ47" s="30">
        <f t="shared" si="69"/>
        <v>0</v>
      </c>
      <c r="BA47" s="30">
        <f t="shared" si="70"/>
        <v>0</v>
      </c>
      <c r="BB47" s="30">
        <f t="shared" si="71"/>
        <v>0</v>
      </c>
      <c r="BC47" s="30">
        <f t="shared" si="72"/>
        <v>0</v>
      </c>
    </row>
    <row r="48" spans="1:55" ht="24" customHeight="1" x14ac:dyDescent="0.3">
      <c r="A48" s="2"/>
      <c r="B48" s="23"/>
      <c r="C48" s="24"/>
      <c r="D48" s="25"/>
      <c r="E48" s="25"/>
      <c r="F48" s="82"/>
      <c r="G48" s="74"/>
      <c r="H48" s="37"/>
      <c r="I48" s="16">
        <f t="shared" si="37"/>
        <v>0</v>
      </c>
      <c r="J48" s="37"/>
      <c r="K48" s="16">
        <f t="shared" si="38"/>
        <v>0</v>
      </c>
      <c r="L48" s="37"/>
      <c r="M48" s="16">
        <f t="shared" si="39"/>
        <v>0</v>
      </c>
      <c r="N48" s="37"/>
      <c r="O48" s="16">
        <f t="shared" si="40"/>
        <v>0</v>
      </c>
      <c r="P48" s="37"/>
      <c r="Q48" s="16">
        <f t="shared" si="41"/>
        <v>0</v>
      </c>
      <c r="R48" s="37"/>
      <c r="S48" s="16">
        <f t="shared" si="42"/>
        <v>0</v>
      </c>
      <c r="T48" s="37"/>
      <c r="U48" s="16">
        <f t="shared" si="43"/>
        <v>0</v>
      </c>
      <c r="V48" s="37"/>
      <c r="W48" s="16">
        <f t="shared" si="44"/>
        <v>0</v>
      </c>
      <c r="X48" s="37"/>
      <c r="Y48" s="16">
        <f t="shared" si="45"/>
        <v>0</v>
      </c>
      <c r="Z48" s="37"/>
      <c r="AA48" s="16">
        <f t="shared" si="46"/>
        <v>0</v>
      </c>
      <c r="AB48" s="37"/>
      <c r="AC48" s="16">
        <f t="shared" si="47"/>
        <v>0</v>
      </c>
      <c r="AD48" s="71">
        <f t="shared" si="48"/>
        <v>0</v>
      </c>
      <c r="AE48" s="33">
        <f t="shared" si="49"/>
        <v>0</v>
      </c>
      <c r="AF48" s="31">
        <f t="shared" si="50"/>
        <v>0</v>
      </c>
      <c r="AG48" s="31">
        <f t="shared" si="51"/>
        <v>0</v>
      </c>
      <c r="AH48" s="31">
        <f t="shared" si="52"/>
        <v>0</v>
      </c>
      <c r="AI48" s="31">
        <f t="shared" si="53"/>
        <v>0</v>
      </c>
      <c r="AJ48" s="31">
        <f t="shared" si="54"/>
        <v>0</v>
      </c>
      <c r="AK48" s="31">
        <f t="shared" si="55"/>
        <v>0</v>
      </c>
      <c r="AL48" s="31">
        <f t="shared" si="56"/>
        <v>0</v>
      </c>
      <c r="AM48" s="31">
        <f t="shared" si="57"/>
        <v>0</v>
      </c>
      <c r="AN48" s="31">
        <f t="shared" si="58"/>
        <v>0</v>
      </c>
      <c r="AO48" s="31">
        <f t="shared" si="59"/>
        <v>0</v>
      </c>
      <c r="AP48" s="34">
        <f t="shared" si="60"/>
        <v>0</v>
      </c>
      <c r="AQ48" s="54">
        <f t="shared" si="61"/>
        <v>0</v>
      </c>
      <c r="AR48" s="55">
        <f t="shared" si="36"/>
        <v>0</v>
      </c>
      <c r="AS48" s="30">
        <f t="shared" si="62"/>
        <v>0</v>
      </c>
      <c r="AT48" s="30">
        <f t="shared" si="63"/>
        <v>0</v>
      </c>
      <c r="AU48" s="30">
        <f t="shared" si="64"/>
        <v>0</v>
      </c>
      <c r="AV48" s="30">
        <f t="shared" si="65"/>
        <v>0</v>
      </c>
      <c r="AW48" s="30">
        <f t="shared" si="66"/>
        <v>0</v>
      </c>
      <c r="AX48" s="30">
        <f t="shared" si="67"/>
        <v>0</v>
      </c>
      <c r="AY48" s="30">
        <f t="shared" si="68"/>
        <v>0</v>
      </c>
      <c r="AZ48" s="30">
        <f t="shared" si="69"/>
        <v>0</v>
      </c>
      <c r="BA48" s="30">
        <f t="shared" si="70"/>
        <v>0</v>
      </c>
      <c r="BB48" s="30">
        <f t="shared" si="71"/>
        <v>0</v>
      </c>
      <c r="BC48" s="30">
        <f t="shared" si="72"/>
        <v>0</v>
      </c>
    </row>
    <row r="49" spans="1:55" ht="24" customHeight="1" x14ac:dyDescent="0.3">
      <c r="A49" s="2"/>
      <c r="B49" s="23"/>
      <c r="C49" s="24"/>
      <c r="D49" s="25"/>
      <c r="E49" s="25"/>
      <c r="F49" s="82"/>
      <c r="G49" s="74"/>
      <c r="H49" s="37"/>
      <c r="I49" s="16">
        <f t="shared" si="37"/>
        <v>0</v>
      </c>
      <c r="J49" s="37"/>
      <c r="K49" s="16">
        <f t="shared" si="38"/>
        <v>0</v>
      </c>
      <c r="L49" s="37"/>
      <c r="M49" s="16">
        <f t="shared" si="39"/>
        <v>0</v>
      </c>
      <c r="N49" s="37"/>
      <c r="O49" s="16">
        <f t="shared" si="40"/>
        <v>0</v>
      </c>
      <c r="P49" s="37"/>
      <c r="Q49" s="16">
        <f t="shared" si="41"/>
        <v>0</v>
      </c>
      <c r="R49" s="37"/>
      <c r="S49" s="16">
        <f t="shared" si="42"/>
        <v>0</v>
      </c>
      <c r="T49" s="37"/>
      <c r="U49" s="16">
        <f t="shared" si="43"/>
        <v>0</v>
      </c>
      <c r="V49" s="37"/>
      <c r="W49" s="16">
        <f t="shared" si="44"/>
        <v>0</v>
      </c>
      <c r="X49" s="37"/>
      <c r="Y49" s="16">
        <f t="shared" si="45"/>
        <v>0</v>
      </c>
      <c r="Z49" s="37"/>
      <c r="AA49" s="16">
        <f t="shared" si="46"/>
        <v>0</v>
      </c>
      <c r="AB49" s="37"/>
      <c r="AC49" s="16">
        <f t="shared" si="47"/>
        <v>0</v>
      </c>
      <c r="AD49" s="71">
        <f t="shared" si="48"/>
        <v>0</v>
      </c>
      <c r="AE49" s="33">
        <f t="shared" si="49"/>
        <v>0</v>
      </c>
      <c r="AF49" s="31">
        <f t="shared" si="50"/>
        <v>0</v>
      </c>
      <c r="AG49" s="31">
        <f t="shared" si="51"/>
        <v>0</v>
      </c>
      <c r="AH49" s="31">
        <f t="shared" si="52"/>
        <v>0</v>
      </c>
      <c r="AI49" s="31">
        <f t="shared" si="53"/>
        <v>0</v>
      </c>
      <c r="AJ49" s="31">
        <f t="shared" si="54"/>
        <v>0</v>
      </c>
      <c r="AK49" s="31">
        <f t="shared" si="55"/>
        <v>0</v>
      </c>
      <c r="AL49" s="31">
        <f t="shared" si="56"/>
        <v>0</v>
      </c>
      <c r="AM49" s="31">
        <f t="shared" si="57"/>
        <v>0</v>
      </c>
      <c r="AN49" s="31">
        <f t="shared" si="58"/>
        <v>0</v>
      </c>
      <c r="AO49" s="31">
        <f t="shared" si="59"/>
        <v>0</v>
      </c>
      <c r="AP49" s="34">
        <f t="shared" si="60"/>
        <v>0</v>
      </c>
      <c r="AQ49" s="54">
        <f t="shared" si="61"/>
        <v>0</v>
      </c>
      <c r="AR49" s="55">
        <f t="shared" si="36"/>
        <v>0</v>
      </c>
      <c r="AS49" s="30">
        <f t="shared" si="62"/>
        <v>0</v>
      </c>
      <c r="AT49" s="30">
        <f t="shared" si="63"/>
        <v>0</v>
      </c>
      <c r="AU49" s="30">
        <f t="shared" si="64"/>
        <v>0</v>
      </c>
      <c r="AV49" s="30">
        <f t="shared" si="65"/>
        <v>0</v>
      </c>
      <c r="AW49" s="30">
        <f t="shared" si="66"/>
        <v>0</v>
      </c>
      <c r="AX49" s="30">
        <f t="shared" si="67"/>
        <v>0</v>
      </c>
      <c r="AY49" s="30">
        <f t="shared" si="68"/>
        <v>0</v>
      </c>
      <c r="AZ49" s="30">
        <f t="shared" si="69"/>
        <v>0</v>
      </c>
      <c r="BA49" s="30">
        <f t="shared" si="70"/>
        <v>0</v>
      </c>
      <c r="BB49" s="30">
        <f t="shared" si="71"/>
        <v>0</v>
      </c>
      <c r="BC49" s="30">
        <f t="shared" si="72"/>
        <v>0</v>
      </c>
    </row>
    <row r="50" spans="1:55" ht="24" customHeight="1" x14ac:dyDescent="0.3">
      <c r="A50" s="2"/>
      <c r="B50" s="23"/>
      <c r="C50" s="24"/>
      <c r="D50" s="25"/>
      <c r="E50" s="25"/>
      <c r="F50" s="82"/>
      <c r="G50" s="74"/>
      <c r="H50" s="37"/>
      <c r="I50" s="16">
        <f t="shared" si="37"/>
        <v>0</v>
      </c>
      <c r="J50" s="37"/>
      <c r="K50" s="16">
        <f t="shared" si="38"/>
        <v>0</v>
      </c>
      <c r="L50" s="37"/>
      <c r="M50" s="16">
        <f t="shared" si="39"/>
        <v>0</v>
      </c>
      <c r="N50" s="37"/>
      <c r="O50" s="16">
        <f t="shared" si="40"/>
        <v>0</v>
      </c>
      <c r="P50" s="37"/>
      <c r="Q50" s="16">
        <f t="shared" si="41"/>
        <v>0</v>
      </c>
      <c r="R50" s="37"/>
      <c r="S50" s="16">
        <f t="shared" si="42"/>
        <v>0</v>
      </c>
      <c r="T50" s="37"/>
      <c r="U50" s="16">
        <f t="shared" si="43"/>
        <v>0</v>
      </c>
      <c r="V50" s="37"/>
      <c r="W50" s="16">
        <f t="shared" si="44"/>
        <v>0</v>
      </c>
      <c r="X50" s="37"/>
      <c r="Y50" s="16">
        <f t="shared" si="45"/>
        <v>0</v>
      </c>
      <c r="Z50" s="37"/>
      <c r="AA50" s="16">
        <f t="shared" si="46"/>
        <v>0</v>
      </c>
      <c r="AB50" s="37"/>
      <c r="AC50" s="16">
        <f t="shared" si="47"/>
        <v>0</v>
      </c>
      <c r="AD50" s="71">
        <f t="shared" si="48"/>
        <v>0</v>
      </c>
      <c r="AE50" s="33">
        <f t="shared" si="49"/>
        <v>0</v>
      </c>
      <c r="AF50" s="31">
        <f t="shared" si="50"/>
        <v>0</v>
      </c>
      <c r="AG50" s="31">
        <f t="shared" si="51"/>
        <v>0</v>
      </c>
      <c r="AH50" s="31">
        <f t="shared" si="52"/>
        <v>0</v>
      </c>
      <c r="AI50" s="31">
        <f t="shared" si="53"/>
        <v>0</v>
      </c>
      <c r="AJ50" s="31">
        <f t="shared" si="54"/>
        <v>0</v>
      </c>
      <c r="AK50" s="31">
        <f t="shared" si="55"/>
        <v>0</v>
      </c>
      <c r="AL50" s="31">
        <f t="shared" si="56"/>
        <v>0</v>
      </c>
      <c r="AM50" s="31">
        <f t="shared" si="57"/>
        <v>0</v>
      </c>
      <c r="AN50" s="31">
        <f t="shared" si="58"/>
        <v>0</v>
      </c>
      <c r="AO50" s="31">
        <f t="shared" si="59"/>
        <v>0</v>
      </c>
      <c r="AP50" s="34">
        <f t="shared" si="60"/>
        <v>0</v>
      </c>
      <c r="AQ50" s="54">
        <f t="shared" si="61"/>
        <v>0</v>
      </c>
      <c r="AR50" s="55">
        <f t="shared" si="36"/>
        <v>0</v>
      </c>
      <c r="AS50" s="30">
        <f t="shared" si="62"/>
        <v>0</v>
      </c>
      <c r="AT50" s="30">
        <f t="shared" si="63"/>
        <v>0</v>
      </c>
      <c r="AU50" s="30">
        <f t="shared" si="64"/>
        <v>0</v>
      </c>
      <c r="AV50" s="30">
        <f t="shared" si="65"/>
        <v>0</v>
      </c>
      <c r="AW50" s="30">
        <f t="shared" si="66"/>
        <v>0</v>
      </c>
      <c r="AX50" s="30">
        <f t="shared" si="67"/>
        <v>0</v>
      </c>
      <c r="AY50" s="30">
        <f t="shared" si="68"/>
        <v>0</v>
      </c>
      <c r="AZ50" s="30">
        <f t="shared" si="69"/>
        <v>0</v>
      </c>
      <c r="BA50" s="30">
        <f t="shared" si="70"/>
        <v>0</v>
      </c>
      <c r="BB50" s="30">
        <f t="shared" si="71"/>
        <v>0</v>
      </c>
      <c r="BC50" s="30">
        <f t="shared" si="72"/>
        <v>0</v>
      </c>
    </row>
    <row r="51" spans="1:55" ht="24" customHeight="1" x14ac:dyDescent="0.3">
      <c r="A51" s="2"/>
      <c r="B51" s="23"/>
      <c r="C51" s="24"/>
      <c r="D51" s="25"/>
      <c r="E51" s="25"/>
      <c r="F51" s="82"/>
      <c r="G51" s="74"/>
      <c r="H51" s="37"/>
      <c r="I51" s="16">
        <f t="shared" si="37"/>
        <v>0</v>
      </c>
      <c r="J51" s="37"/>
      <c r="K51" s="16">
        <f t="shared" si="38"/>
        <v>0</v>
      </c>
      <c r="L51" s="37"/>
      <c r="M51" s="16">
        <f t="shared" si="39"/>
        <v>0</v>
      </c>
      <c r="N51" s="37"/>
      <c r="O51" s="16">
        <f t="shared" si="40"/>
        <v>0</v>
      </c>
      <c r="P51" s="37"/>
      <c r="Q51" s="16">
        <f t="shared" si="41"/>
        <v>0</v>
      </c>
      <c r="R51" s="37"/>
      <c r="S51" s="16">
        <f t="shared" si="42"/>
        <v>0</v>
      </c>
      <c r="T51" s="37"/>
      <c r="U51" s="16">
        <f t="shared" si="43"/>
        <v>0</v>
      </c>
      <c r="V51" s="37"/>
      <c r="W51" s="16">
        <f t="shared" si="44"/>
        <v>0</v>
      </c>
      <c r="X51" s="37"/>
      <c r="Y51" s="16">
        <f t="shared" si="45"/>
        <v>0</v>
      </c>
      <c r="Z51" s="37"/>
      <c r="AA51" s="16">
        <f t="shared" si="46"/>
        <v>0</v>
      </c>
      <c r="AB51" s="37"/>
      <c r="AC51" s="16">
        <f t="shared" si="47"/>
        <v>0</v>
      </c>
      <c r="AD51" s="71">
        <f t="shared" si="48"/>
        <v>0</v>
      </c>
      <c r="AE51" s="33">
        <f t="shared" si="49"/>
        <v>0</v>
      </c>
      <c r="AF51" s="31">
        <f t="shared" si="50"/>
        <v>0</v>
      </c>
      <c r="AG51" s="31">
        <f t="shared" si="51"/>
        <v>0</v>
      </c>
      <c r="AH51" s="31">
        <f t="shared" si="52"/>
        <v>0</v>
      </c>
      <c r="AI51" s="31">
        <f t="shared" si="53"/>
        <v>0</v>
      </c>
      <c r="AJ51" s="31">
        <f t="shared" si="54"/>
        <v>0</v>
      </c>
      <c r="AK51" s="31">
        <f t="shared" si="55"/>
        <v>0</v>
      </c>
      <c r="AL51" s="31">
        <f t="shared" si="56"/>
        <v>0</v>
      </c>
      <c r="AM51" s="31">
        <f t="shared" si="57"/>
        <v>0</v>
      </c>
      <c r="AN51" s="31">
        <f t="shared" si="58"/>
        <v>0</v>
      </c>
      <c r="AO51" s="31">
        <f t="shared" si="59"/>
        <v>0</v>
      </c>
      <c r="AP51" s="34">
        <f t="shared" si="60"/>
        <v>0</v>
      </c>
      <c r="AQ51" s="54">
        <f t="shared" si="61"/>
        <v>0</v>
      </c>
      <c r="AR51" s="55">
        <f t="shared" si="36"/>
        <v>0</v>
      </c>
      <c r="AS51" s="30">
        <f t="shared" si="62"/>
        <v>0</v>
      </c>
      <c r="AT51" s="30">
        <f t="shared" si="63"/>
        <v>0</v>
      </c>
      <c r="AU51" s="30">
        <f t="shared" si="64"/>
        <v>0</v>
      </c>
      <c r="AV51" s="30">
        <f t="shared" si="65"/>
        <v>0</v>
      </c>
      <c r="AW51" s="30">
        <f t="shared" si="66"/>
        <v>0</v>
      </c>
      <c r="AX51" s="30">
        <f t="shared" si="67"/>
        <v>0</v>
      </c>
      <c r="AY51" s="30">
        <f t="shared" si="68"/>
        <v>0</v>
      </c>
      <c r="AZ51" s="30">
        <f t="shared" si="69"/>
        <v>0</v>
      </c>
      <c r="BA51" s="30">
        <f t="shared" si="70"/>
        <v>0</v>
      </c>
      <c r="BB51" s="30">
        <f t="shared" si="71"/>
        <v>0</v>
      </c>
      <c r="BC51" s="30">
        <f t="shared" si="72"/>
        <v>0</v>
      </c>
    </row>
    <row r="52" spans="1:55" ht="24" customHeight="1" x14ac:dyDescent="0.3">
      <c r="A52" s="2"/>
      <c r="B52" s="23"/>
      <c r="C52" s="24"/>
      <c r="D52" s="25"/>
      <c r="E52" s="25"/>
      <c r="F52" s="82"/>
      <c r="G52" s="74"/>
      <c r="H52" s="37"/>
      <c r="I52" s="16">
        <f t="shared" si="37"/>
        <v>0</v>
      </c>
      <c r="J52" s="37"/>
      <c r="K52" s="16">
        <f t="shared" si="38"/>
        <v>0</v>
      </c>
      <c r="L52" s="37"/>
      <c r="M52" s="16">
        <f t="shared" si="39"/>
        <v>0</v>
      </c>
      <c r="N52" s="37"/>
      <c r="O52" s="16">
        <f t="shared" si="40"/>
        <v>0</v>
      </c>
      <c r="P52" s="37"/>
      <c r="Q52" s="16">
        <f t="shared" si="41"/>
        <v>0</v>
      </c>
      <c r="R52" s="37"/>
      <c r="S52" s="16">
        <f t="shared" si="42"/>
        <v>0</v>
      </c>
      <c r="T52" s="37"/>
      <c r="U52" s="16">
        <f t="shared" si="43"/>
        <v>0</v>
      </c>
      <c r="V52" s="37"/>
      <c r="W52" s="16">
        <f t="shared" si="44"/>
        <v>0</v>
      </c>
      <c r="X52" s="37"/>
      <c r="Y52" s="16">
        <f t="shared" si="45"/>
        <v>0</v>
      </c>
      <c r="Z52" s="37"/>
      <c r="AA52" s="16">
        <f t="shared" si="46"/>
        <v>0</v>
      </c>
      <c r="AB52" s="37"/>
      <c r="AC52" s="16">
        <f t="shared" si="47"/>
        <v>0</v>
      </c>
      <c r="AD52" s="71">
        <f t="shared" si="48"/>
        <v>0</v>
      </c>
      <c r="AE52" s="33">
        <f t="shared" si="49"/>
        <v>0</v>
      </c>
      <c r="AF52" s="31">
        <f t="shared" si="50"/>
        <v>0</v>
      </c>
      <c r="AG52" s="31">
        <f t="shared" si="51"/>
        <v>0</v>
      </c>
      <c r="AH52" s="31">
        <f t="shared" si="52"/>
        <v>0</v>
      </c>
      <c r="AI52" s="31">
        <f t="shared" si="53"/>
        <v>0</v>
      </c>
      <c r="AJ52" s="31">
        <f t="shared" si="54"/>
        <v>0</v>
      </c>
      <c r="AK52" s="31">
        <f t="shared" si="55"/>
        <v>0</v>
      </c>
      <c r="AL52" s="31">
        <f t="shared" si="56"/>
        <v>0</v>
      </c>
      <c r="AM52" s="31">
        <f t="shared" si="57"/>
        <v>0</v>
      </c>
      <c r="AN52" s="31">
        <f t="shared" si="58"/>
        <v>0</v>
      </c>
      <c r="AO52" s="31">
        <f t="shared" si="59"/>
        <v>0</v>
      </c>
      <c r="AP52" s="34">
        <f t="shared" si="60"/>
        <v>0</v>
      </c>
      <c r="AQ52" s="54">
        <f t="shared" si="61"/>
        <v>0</v>
      </c>
      <c r="AR52" s="55">
        <f t="shared" si="36"/>
        <v>0</v>
      </c>
      <c r="AS52" s="30">
        <f t="shared" si="62"/>
        <v>0</v>
      </c>
      <c r="AT52" s="30">
        <f t="shared" si="63"/>
        <v>0</v>
      </c>
      <c r="AU52" s="30">
        <f t="shared" si="64"/>
        <v>0</v>
      </c>
      <c r="AV52" s="30">
        <f t="shared" si="65"/>
        <v>0</v>
      </c>
      <c r="AW52" s="30">
        <f t="shared" si="66"/>
        <v>0</v>
      </c>
      <c r="AX52" s="30">
        <f t="shared" si="67"/>
        <v>0</v>
      </c>
      <c r="AY52" s="30">
        <f t="shared" si="68"/>
        <v>0</v>
      </c>
      <c r="AZ52" s="30">
        <f t="shared" si="69"/>
        <v>0</v>
      </c>
      <c r="BA52" s="30">
        <f t="shared" si="70"/>
        <v>0</v>
      </c>
      <c r="BB52" s="30">
        <f t="shared" si="71"/>
        <v>0</v>
      </c>
      <c r="BC52" s="30">
        <f t="shared" si="72"/>
        <v>0</v>
      </c>
    </row>
    <row r="53" spans="1:55" ht="24" customHeight="1" x14ac:dyDescent="0.3">
      <c r="A53" s="2"/>
      <c r="B53" s="23"/>
      <c r="C53" s="24"/>
      <c r="D53" s="25"/>
      <c r="E53" s="25"/>
      <c r="F53" s="82"/>
      <c r="G53" s="74"/>
      <c r="H53" s="37"/>
      <c r="I53" s="16">
        <f t="shared" si="37"/>
        <v>0</v>
      </c>
      <c r="J53" s="37"/>
      <c r="K53" s="16">
        <f t="shared" si="38"/>
        <v>0</v>
      </c>
      <c r="L53" s="37"/>
      <c r="M53" s="16">
        <f t="shared" si="39"/>
        <v>0</v>
      </c>
      <c r="N53" s="37"/>
      <c r="O53" s="16">
        <f t="shared" si="40"/>
        <v>0</v>
      </c>
      <c r="P53" s="37"/>
      <c r="Q53" s="16">
        <f t="shared" si="41"/>
        <v>0</v>
      </c>
      <c r="R53" s="37"/>
      <c r="S53" s="16">
        <f t="shared" si="42"/>
        <v>0</v>
      </c>
      <c r="T53" s="37"/>
      <c r="U53" s="16">
        <f t="shared" si="43"/>
        <v>0</v>
      </c>
      <c r="V53" s="37"/>
      <c r="W53" s="16">
        <f t="shared" si="44"/>
        <v>0</v>
      </c>
      <c r="X53" s="37"/>
      <c r="Y53" s="16">
        <f t="shared" si="45"/>
        <v>0</v>
      </c>
      <c r="Z53" s="37"/>
      <c r="AA53" s="16">
        <f t="shared" si="46"/>
        <v>0</v>
      </c>
      <c r="AB53" s="37"/>
      <c r="AC53" s="16">
        <f t="shared" si="47"/>
        <v>0</v>
      </c>
      <c r="AD53" s="71">
        <f t="shared" si="48"/>
        <v>0</v>
      </c>
      <c r="AE53" s="33">
        <f t="shared" si="49"/>
        <v>0</v>
      </c>
      <c r="AF53" s="31">
        <f t="shared" si="50"/>
        <v>0</v>
      </c>
      <c r="AG53" s="31">
        <f t="shared" si="51"/>
        <v>0</v>
      </c>
      <c r="AH53" s="31">
        <f t="shared" si="52"/>
        <v>0</v>
      </c>
      <c r="AI53" s="31">
        <f t="shared" si="53"/>
        <v>0</v>
      </c>
      <c r="AJ53" s="31">
        <f t="shared" si="54"/>
        <v>0</v>
      </c>
      <c r="AK53" s="31">
        <f t="shared" si="55"/>
        <v>0</v>
      </c>
      <c r="AL53" s="31">
        <f t="shared" si="56"/>
        <v>0</v>
      </c>
      <c r="AM53" s="31">
        <f t="shared" si="57"/>
        <v>0</v>
      </c>
      <c r="AN53" s="31">
        <f t="shared" si="58"/>
        <v>0</v>
      </c>
      <c r="AO53" s="31">
        <f t="shared" si="59"/>
        <v>0</v>
      </c>
      <c r="AP53" s="34">
        <f t="shared" si="60"/>
        <v>0</v>
      </c>
      <c r="AQ53" s="54">
        <f t="shared" si="61"/>
        <v>0</v>
      </c>
      <c r="AR53" s="55">
        <f t="shared" si="36"/>
        <v>0</v>
      </c>
      <c r="AS53" s="30">
        <f t="shared" si="62"/>
        <v>0</v>
      </c>
      <c r="AT53" s="30">
        <f t="shared" si="63"/>
        <v>0</v>
      </c>
      <c r="AU53" s="30">
        <f t="shared" si="64"/>
        <v>0</v>
      </c>
      <c r="AV53" s="30">
        <f t="shared" si="65"/>
        <v>0</v>
      </c>
      <c r="AW53" s="30">
        <f t="shared" si="66"/>
        <v>0</v>
      </c>
      <c r="AX53" s="30">
        <f t="shared" si="67"/>
        <v>0</v>
      </c>
      <c r="AY53" s="30">
        <f t="shared" si="68"/>
        <v>0</v>
      </c>
      <c r="AZ53" s="30">
        <f t="shared" si="69"/>
        <v>0</v>
      </c>
      <c r="BA53" s="30">
        <f t="shared" si="70"/>
        <v>0</v>
      </c>
      <c r="BB53" s="30">
        <f t="shared" si="71"/>
        <v>0</v>
      </c>
      <c r="BC53" s="30">
        <f t="shared" si="72"/>
        <v>0</v>
      </c>
    </row>
    <row r="54" spans="1:55" ht="24" customHeight="1" x14ac:dyDescent="0.3">
      <c r="A54" s="7"/>
      <c r="B54" s="8"/>
      <c r="C54" s="9"/>
      <c r="D54" s="10"/>
      <c r="E54" s="10"/>
      <c r="F54" s="10"/>
      <c r="G54" s="10"/>
      <c r="H54" s="11"/>
      <c r="I54" s="18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3"/>
      <c r="AE54" s="39"/>
      <c r="AF54" s="40"/>
      <c r="AG54" s="40"/>
      <c r="AH54" s="40"/>
      <c r="AI54" s="40"/>
      <c r="AJ54" s="40"/>
      <c r="AK54" s="29"/>
      <c r="AL54" s="29"/>
      <c r="AM54" s="29"/>
      <c r="AN54" s="29"/>
      <c r="AO54" s="29"/>
      <c r="AP54" s="29"/>
    </row>
    <row r="55" spans="1:55" ht="24" customHeight="1" x14ac:dyDescent="0.3">
      <c r="C55" s="36"/>
    </row>
    <row r="56" spans="1:55" ht="62.4" customHeight="1" x14ac:dyDescent="0.3">
      <c r="A56" s="65" t="s">
        <v>17</v>
      </c>
      <c r="B56" s="56"/>
    </row>
    <row r="57" spans="1:55" ht="58.2" customHeight="1" x14ac:dyDescent="0.3">
      <c r="A57" s="58">
        <f>COUNT(A3:A54)</f>
        <v>35</v>
      </c>
      <c r="B57" s="57"/>
    </row>
    <row r="58" spans="1:55" ht="24.9" customHeight="1" x14ac:dyDescent="0.3">
      <c r="B58" s="80" t="s">
        <v>0</v>
      </c>
    </row>
    <row r="59" spans="1:55" ht="24.9" customHeight="1" x14ac:dyDescent="0.3">
      <c r="B59" s="80" t="s">
        <v>24</v>
      </c>
    </row>
    <row r="60" spans="1:55" ht="24.9" customHeight="1" x14ac:dyDescent="0.3">
      <c r="B60" s="80" t="s">
        <v>27</v>
      </c>
    </row>
    <row r="61" spans="1:55" ht="24.9" customHeight="1" x14ac:dyDescent="0.3">
      <c r="B61" s="81" t="s">
        <v>28</v>
      </c>
    </row>
    <row r="62" spans="1:55" ht="24.9" customHeight="1" x14ac:dyDescent="0.3"/>
    <row r="63" spans="1:55" ht="24.9" customHeight="1" x14ac:dyDescent="0.3"/>
    <row r="64" spans="1:55" ht="24.9" customHeight="1" x14ac:dyDescent="0.3"/>
    <row r="65" ht="24.9" customHeight="1" x14ac:dyDescent="0.3"/>
    <row r="66" ht="24.9" customHeight="1" x14ac:dyDescent="0.3"/>
    <row r="67" ht="24.9" customHeight="1" x14ac:dyDescent="0.3"/>
    <row r="68" ht="24.9" customHeight="1" x14ac:dyDescent="0.3"/>
    <row r="69" ht="24.9" customHeight="1" x14ac:dyDescent="0.3"/>
    <row r="70" ht="24.9" customHeight="1" x14ac:dyDescent="0.3"/>
    <row r="71" ht="24.9" customHeight="1" x14ac:dyDescent="0.3"/>
    <row r="72" ht="24.9" customHeight="1" x14ac:dyDescent="0.3"/>
    <row r="73" ht="24.9" customHeight="1" x14ac:dyDescent="0.3"/>
    <row r="74" ht="24.9" customHeight="1" x14ac:dyDescent="0.3"/>
    <row r="75" ht="24.9" customHeight="1" x14ac:dyDescent="0.3"/>
    <row r="76" ht="24.9" customHeight="1" x14ac:dyDescent="0.3"/>
    <row r="77" ht="24.9" customHeight="1" x14ac:dyDescent="0.3"/>
    <row r="78" ht="24.9" customHeight="1" x14ac:dyDescent="0.3"/>
    <row r="79" ht="24.9" customHeight="1" x14ac:dyDescent="0.3"/>
    <row r="80" ht="24.9" customHeight="1" x14ac:dyDescent="0.3"/>
    <row r="81" ht="24.9" customHeight="1" x14ac:dyDescent="0.3"/>
    <row r="82" ht="24.9" customHeight="1" x14ac:dyDescent="0.3"/>
    <row r="83" ht="24.9" customHeight="1" x14ac:dyDescent="0.3"/>
    <row r="84" ht="24.9" customHeight="1" x14ac:dyDescent="0.3"/>
    <row r="85" ht="24.9" customHeight="1" x14ac:dyDescent="0.3"/>
    <row r="86" ht="24.9" customHeight="1" x14ac:dyDescent="0.3"/>
    <row r="87" ht="24.9" customHeight="1" x14ac:dyDescent="0.3"/>
    <row r="88" ht="24.9" customHeight="1" x14ac:dyDescent="0.3"/>
    <row r="89" ht="24.9" customHeight="1" x14ac:dyDescent="0.3"/>
    <row r="90" ht="24.9" customHeight="1" x14ac:dyDescent="0.3"/>
    <row r="91" ht="24.9" customHeight="1" x14ac:dyDescent="0.3"/>
    <row r="92" ht="24.9" customHeight="1" x14ac:dyDescent="0.3"/>
    <row r="93" ht="24.9" customHeight="1" x14ac:dyDescent="0.3"/>
    <row r="94" ht="24.9" customHeight="1" x14ac:dyDescent="0.3"/>
    <row r="95" ht="24.9" customHeight="1" x14ac:dyDescent="0.3"/>
    <row r="96" ht="24.9" customHeight="1" x14ac:dyDescent="0.3"/>
    <row r="97" ht="24.9" customHeight="1" x14ac:dyDescent="0.3"/>
    <row r="98" ht="24.9" customHeight="1" x14ac:dyDescent="0.3"/>
    <row r="99" ht="24.9" customHeight="1" x14ac:dyDescent="0.3"/>
    <row r="100" ht="24.9" customHeight="1" x14ac:dyDescent="0.3"/>
    <row r="101" ht="24.9" customHeight="1" x14ac:dyDescent="0.3"/>
    <row r="102" ht="24.9" customHeight="1" x14ac:dyDescent="0.3"/>
    <row r="103" ht="24.9" customHeight="1" x14ac:dyDescent="0.3"/>
    <row r="104" ht="24.9" customHeight="1" x14ac:dyDescent="0.3"/>
    <row r="105" ht="24.9" customHeight="1" x14ac:dyDescent="0.3"/>
    <row r="106" ht="24.9" customHeight="1" x14ac:dyDescent="0.3"/>
  </sheetData>
  <sortState ref="A3:AE53">
    <sortCondition descending="1" ref="AE3:AE53"/>
  </sortState>
  <mergeCells count="12">
    <mergeCell ref="AB1:AC1"/>
    <mergeCell ref="B1:D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</mergeCells>
  <conditionalFormatting sqref="AJ3:AP53 AF3:AI54">
    <cfRule type="cellIs" dxfId="136" priority="91" operator="equal">
      <formula>0</formula>
    </cfRule>
  </conditionalFormatting>
  <conditionalFormatting sqref="Q3:Q53 S3:S53 U3:U53 W3:W53 Y3:Y53 AA3:AA53 AC3:AC53 I3:I53 K3:K53 M3:M53 O3:O53">
    <cfRule type="cellIs" dxfId="135" priority="89" operator="equal">
      <formula>0</formula>
    </cfRule>
    <cfRule type="cellIs" dxfId="134" priority="90" operator="equal">
      <formula>0</formula>
    </cfRule>
  </conditionalFormatting>
  <conditionalFormatting sqref="G3">
    <cfRule type="cellIs" dxfId="133" priority="15" operator="equal">
      <formula>"NIE"</formula>
    </cfRule>
    <cfRule type="cellIs" dxfId="132" priority="40" operator="equal">
      <formula>"NIE"</formula>
    </cfRule>
    <cfRule type="cellIs" dxfId="131" priority="41" operator="equal">
      <formula>"ANO"</formula>
    </cfRule>
  </conditionalFormatting>
  <conditionalFormatting sqref="G21:G53">
    <cfRule type="cellIs" dxfId="130" priority="38" operator="equal">
      <formula>"NIE"</formula>
    </cfRule>
    <cfRule type="cellIs" dxfId="129" priority="39" operator="equal">
      <formula>"ANO"</formula>
    </cfRule>
  </conditionalFormatting>
  <conditionalFormatting sqref="F3">
    <cfRule type="cellIs" dxfId="128" priority="27" operator="equal">
      <formula>"ZENY"</formula>
    </cfRule>
    <cfRule type="cellIs" dxfId="127" priority="28" operator="equal">
      <formula>"ZENY"</formula>
    </cfRule>
    <cfRule type="cellIs" dxfId="126" priority="32" operator="equal">
      <formula>"SPRINGER"</formula>
    </cfRule>
    <cfRule type="cellIs" dxfId="125" priority="35" operator="equal">
      <formula>"JUNIOR"</formula>
    </cfRule>
    <cfRule type="cellIs" dxfId="124" priority="37" operator="equal">
      <formula>"PCP"</formula>
    </cfRule>
  </conditionalFormatting>
  <conditionalFormatting sqref="B58">
    <cfRule type="cellIs" dxfId="123" priority="36" operator="equal">
      <formula>"PCP"</formula>
    </cfRule>
  </conditionalFormatting>
  <conditionalFormatting sqref="B59">
    <cfRule type="cellIs" dxfId="122" priority="33" operator="equal">
      <formula>"JUNIOR"</formula>
    </cfRule>
    <cfRule type="cellIs" dxfId="121" priority="34" operator="equal">
      <formula>"PCP"</formula>
    </cfRule>
  </conditionalFormatting>
  <conditionalFormatting sqref="B60">
    <cfRule type="cellIs" dxfId="120" priority="29" operator="equal">
      <formula>"SPRINGER"</formula>
    </cfRule>
    <cfRule type="cellIs" dxfId="119" priority="30" operator="equal">
      <formula>"JUNIOR"</formula>
    </cfRule>
    <cfRule type="cellIs" dxfId="118" priority="31" operator="equal">
      <formula>"PCP"</formula>
    </cfRule>
  </conditionalFormatting>
  <conditionalFormatting sqref="B61">
    <cfRule type="cellIs" dxfId="117" priority="22" operator="equal">
      <formula>"ZENY"</formula>
    </cfRule>
    <cfRule type="cellIs" dxfId="116" priority="23" operator="equal">
      <formula>"ZENY"</formula>
    </cfRule>
    <cfRule type="cellIs" dxfId="115" priority="24" operator="equal">
      <formula>"SPRINGER"</formula>
    </cfRule>
    <cfRule type="cellIs" dxfId="114" priority="25" operator="equal">
      <formula>"JUNIOR"</formula>
    </cfRule>
    <cfRule type="cellIs" dxfId="113" priority="26" operator="equal">
      <formula>"PCP"</formula>
    </cfRule>
  </conditionalFormatting>
  <conditionalFormatting sqref="F4:F34 F36:F53">
    <cfRule type="cellIs" dxfId="112" priority="17" operator="equal">
      <formula>"ZENY"</formula>
    </cfRule>
    <cfRule type="cellIs" dxfId="111" priority="18" operator="equal">
      <formula>"ZENY"</formula>
    </cfRule>
    <cfRule type="cellIs" dxfId="110" priority="19" operator="equal">
      <formula>"SPRINGER"</formula>
    </cfRule>
    <cfRule type="cellIs" dxfId="109" priority="20" operator="equal">
      <formula>"JUNIOR"</formula>
    </cfRule>
    <cfRule type="cellIs" dxfId="108" priority="21" operator="equal">
      <formula>"PCP"</formula>
    </cfRule>
  </conditionalFormatting>
  <conditionalFormatting sqref="AS3:BC53">
    <cfRule type="cellIs" dxfId="107" priority="16" operator="equal">
      <formula>0</formula>
    </cfRule>
  </conditionalFormatting>
  <conditionalFormatting sqref="G4:G51">
    <cfRule type="cellIs" dxfId="106" priority="12" operator="equal">
      <formula>"NIE"</formula>
    </cfRule>
    <cfRule type="cellIs" dxfId="105" priority="13" operator="equal">
      <formula>"NIE"</formula>
    </cfRule>
    <cfRule type="cellIs" dxfId="104" priority="14" operator="equal">
      <formula>"ANO"</formula>
    </cfRule>
  </conditionalFormatting>
  <conditionalFormatting sqref="G21:G22">
    <cfRule type="cellIs" dxfId="103" priority="9" operator="equal">
      <formula>"NIE"</formula>
    </cfRule>
    <cfRule type="cellIs" dxfId="102" priority="10" operator="equal">
      <formula>"NIE"</formula>
    </cfRule>
    <cfRule type="cellIs" dxfId="101" priority="11" operator="equal">
      <formula>"ANO"</formula>
    </cfRule>
  </conditionalFormatting>
  <conditionalFormatting sqref="G27:G35">
    <cfRule type="cellIs" dxfId="100" priority="6" operator="equal">
      <formula>"NIE"</formula>
    </cfRule>
    <cfRule type="cellIs" dxfId="99" priority="7" operator="equal">
      <formula>"NIE"</formula>
    </cfRule>
    <cfRule type="cellIs" dxfId="98" priority="8" operator="equal">
      <formula>"ANO"</formula>
    </cfRule>
  </conditionalFormatting>
  <conditionalFormatting sqref="F35">
    <cfRule type="cellIs" dxfId="97" priority="1" operator="equal">
      <formula>"ZENY"</formula>
    </cfRule>
    <cfRule type="cellIs" dxfId="96" priority="2" operator="equal">
      <formula>"ZENY"</formula>
    </cfRule>
    <cfRule type="cellIs" dxfId="95" priority="3" operator="equal">
      <formula>"SPRINGER"</formula>
    </cfRule>
    <cfRule type="cellIs" dxfId="94" priority="4" operator="equal">
      <formula>"JUNIOR"</formula>
    </cfRule>
    <cfRule type="cellIs" dxfId="93" priority="5" operator="equal">
      <formula>"PCP"</formula>
    </cfRule>
  </conditionalFormatting>
  <pageMargins left="0.7" right="0.7" top="0.78740157499999996" bottom="0.7874015749999999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workbookViewId="0">
      <selection activeCell="L16" sqref="L16"/>
    </sheetView>
  </sheetViews>
  <sheetFormatPr defaultRowHeight="14.4" x14ac:dyDescent="0.3"/>
  <cols>
    <col min="1" max="1" width="11.109375" customWidth="1"/>
    <col min="2" max="2" width="8.5546875" customWidth="1"/>
    <col min="3" max="3" width="17.88671875" bestFit="1" customWidth="1"/>
    <col min="4" max="4" width="19.33203125" customWidth="1"/>
    <col min="5" max="5" width="32.33203125" customWidth="1"/>
    <col min="6" max="6" width="19.6640625" customWidth="1"/>
    <col min="7" max="7" width="6.88671875" customWidth="1"/>
    <col min="8" max="8" width="8.6640625" customWidth="1"/>
  </cols>
  <sheetData>
    <row r="1" spans="1:10" ht="18" x14ac:dyDescent="0.35">
      <c r="B1" s="132" t="s">
        <v>76</v>
      </c>
      <c r="C1" s="132"/>
      <c r="D1" s="132"/>
      <c r="E1" s="132"/>
      <c r="F1" s="132"/>
      <c r="G1" s="132"/>
      <c r="H1" s="132"/>
      <c r="I1" s="83"/>
      <c r="J1" s="83"/>
    </row>
    <row r="2" spans="1:10" s="86" customFormat="1" ht="17.25" customHeight="1" x14ac:dyDescent="0.3">
      <c r="A2" s="84"/>
      <c r="B2" s="133" t="s">
        <v>77</v>
      </c>
      <c r="C2" s="133"/>
      <c r="D2" s="133"/>
      <c r="E2" s="133"/>
      <c r="F2" s="133"/>
      <c r="G2" s="133"/>
      <c r="H2" s="133"/>
      <c r="I2" s="85"/>
      <c r="J2" s="85"/>
    </row>
    <row r="3" spans="1:10" ht="26.25" customHeight="1" x14ac:dyDescent="0.3">
      <c r="A3" s="87"/>
      <c r="B3" s="87"/>
      <c r="C3" s="87"/>
      <c r="D3" s="87"/>
      <c r="E3" s="87"/>
      <c r="F3" s="87"/>
      <c r="G3" s="87"/>
      <c r="H3" s="87"/>
      <c r="I3" s="87"/>
      <c r="J3" s="87"/>
    </row>
    <row r="4" spans="1:10" ht="22.5" customHeight="1" x14ac:dyDescent="0.3">
      <c r="A4" s="87"/>
      <c r="B4" s="87"/>
      <c r="C4" s="87"/>
      <c r="D4" s="87"/>
      <c r="E4" s="87"/>
      <c r="F4" s="87"/>
      <c r="G4" s="87"/>
      <c r="H4" s="87"/>
      <c r="I4" s="87"/>
      <c r="J4" s="87"/>
    </row>
    <row r="5" spans="1:10" ht="22.5" customHeight="1" x14ac:dyDescent="0.3">
      <c r="A5" s="87"/>
      <c r="B5" s="87"/>
      <c r="C5" s="87"/>
      <c r="D5" s="87"/>
      <c r="E5" s="87"/>
      <c r="F5" s="87"/>
      <c r="G5" s="87"/>
      <c r="H5" s="87"/>
      <c r="I5" s="87"/>
      <c r="J5" s="87"/>
    </row>
    <row r="6" spans="1:10" ht="22.5" customHeight="1" x14ac:dyDescent="0.3">
      <c r="A6" s="87"/>
      <c r="B6" s="87"/>
      <c r="C6" s="87"/>
      <c r="D6" s="87"/>
      <c r="E6" s="87"/>
      <c r="F6" s="87"/>
      <c r="G6" s="87"/>
      <c r="H6" s="87"/>
      <c r="I6" s="87"/>
      <c r="J6" s="87"/>
    </row>
    <row r="7" spans="1:10" ht="22.5" customHeight="1" x14ac:dyDescent="0.3">
      <c r="A7" s="87"/>
      <c r="B7" s="87"/>
      <c r="C7" s="88"/>
      <c r="D7" s="87"/>
      <c r="E7" s="87"/>
      <c r="F7" s="87"/>
      <c r="G7" s="87"/>
      <c r="H7" s="87"/>
      <c r="I7" s="87"/>
      <c r="J7" s="87"/>
    </row>
    <row r="8" spans="1:10" ht="22.5" customHeight="1" thickBot="1" x14ac:dyDescent="0.35">
      <c r="A8" s="87"/>
      <c r="B8" s="87"/>
      <c r="C8" s="87"/>
      <c r="D8" s="87"/>
      <c r="E8" s="87"/>
      <c r="F8" s="87"/>
      <c r="G8" s="87"/>
      <c r="H8" s="87"/>
      <c r="I8" s="87"/>
      <c r="J8" s="87"/>
    </row>
    <row r="9" spans="1:10" ht="9" customHeight="1" x14ac:dyDescent="0.3">
      <c r="A9" s="87"/>
      <c r="B9" s="89"/>
      <c r="C9" s="90"/>
      <c r="D9" s="90"/>
      <c r="E9" s="90"/>
      <c r="F9" s="90"/>
      <c r="G9" s="90"/>
      <c r="H9" s="91"/>
      <c r="I9" s="87"/>
      <c r="J9" s="87"/>
    </row>
    <row r="10" spans="1:10" ht="16.5" customHeight="1" x14ac:dyDescent="0.3">
      <c r="A10" s="87"/>
      <c r="B10" s="92"/>
      <c r="C10" s="93" t="s">
        <v>78</v>
      </c>
      <c r="D10" s="93" t="s">
        <v>79</v>
      </c>
      <c r="E10" s="93"/>
      <c r="F10" s="93"/>
      <c r="G10" s="93"/>
      <c r="H10" s="94"/>
      <c r="I10" s="87"/>
      <c r="J10" s="87"/>
    </row>
    <row r="11" spans="1:10" ht="16.5" customHeight="1" x14ac:dyDescent="0.3">
      <c r="A11" s="87"/>
      <c r="B11" s="92"/>
      <c r="C11" s="93" t="s">
        <v>80</v>
      </c>
      <c r="D11" s="93" t="s">
        <v>81</v>
      </c>
      <c r="E11" s="93"/>
      <c r="F11" s="93"/>
      <c r="G11" s="93"/>
      <c r="H11" s="94"/>
      <c r="I11" s="87"/>
      <c r="J11" s="87"/>
    </row>
    <row r="12" spans="1:10" ht="16.5" customHeight="1" x14ac:dyDescent="0.3">
      <c r="A12" s="87"/>
      <c r="B12" s="92"/>
      <c r="C12" s="93" t="s">
        <v>82</v>
      </c>
      <c r="D12" s="95">
        <v>42441</v>
      </c>
      <c r="E12" s="93"/>
      <c r="F12" s="93"/>
      <c r="G12" s="93"/>
      <c r="H12" s="94"/>
      <c r="I12" s="87"/>
      <c r="J12" s="87"/>
    </row>
    <row r="13" spans="1:10" ht="9" customHeight="1" thickBot="1" x14ac:dyDescent="0.35">
      <c r="A13" s="87"/>
      <c r="B13" s="96"/>
      <c r="C13" s="97"/>
      <c r="D13" s="98"/>
      <c r="E13" s="97"/>
      <c r="F13" s="97"/>
      <c r="G13" s="97"/>
      <c r="H13" s="99"/>
      <c r="I13" s="87"/>
      <c r="J13" s="87"/>
    </row>
    <row r="14" spans="1:10" x14ac:dyDescent="0.3">
      <c r="A14" s="87"/>
      <c r="B14" s="87"/>
      <c r="C14" s="87"/>
      <c r="D14" s="87"/>
      <c r="E14" s="87"/>
      <c r="F14" s="87"/>
      <c r="G14" s="87"/>
      <c r="H14" s="87"/>
      <c r="I14" s="87"/>
      <c r="J14" s="87"/>
    </row>
    <row r="15" spans="1:10" ht="22.8" x14ac:dyDescent="0.3">
      <c r="A15" s="87"/>
      <c r="B15" s="134" t="s">
        <v>83</v>
      </c>
      <c r="C15" s="134"/>
      <c r="D15" s="134"/>
      <c r="E15" s="134"/>
      <c r="F15" s="134"/>
      <c r="G15" s="134"/>
      <c r="H15" s="134"/>
      <c r="I15" s="87"/>
      <c r="J15" s="87"/>
    </row>
    <row r="16" spans="1:10" ht="15" customHeight="1" x14ac:dyDescent="0.3">
      <c r="A16" s="87"/>
      <c r="B16" s="87"/>
      <c r="C16" s="87"/>
      <c r="D16" s="87"/>
      <c r="E16" s="87"/>
      <c r="F16" s="87"/>
      <c r="G16" s="87"/>
      <c r="H16" s="87"/>
      <c r="I16" s="87"/>
      <c r="J16" s="87"/>
    </row>
    <row r="17" spans="2:9" ht="23.25" customHeight="1" x14ac:dyDescent="0.3">
      <c r="B17" s="135" t="s">
        <v>97</v>
      </c>
      <c r="C17" s="136"/>
      <c r="D17" s="136"/>
      <c r="E17" s="136"/>
      <c r="F17" s="136"/>
      <c r="G17" s="136"/>
      <c r="H17" s="136"/>
    </row>
    <row r="18" spans="2:9" ht="23.25" customHeight="1" x14ac:dyDescent="0.3">
      <c r="B18" s="100"/>
      <c r="C18" s="101"/>
      <c r="D18" s="101"/>
      <c r="E18" s="101"/>
      <c r="F18" s="101"/>
      <c r="G18" s="101"/>
      <c r="H18" s="101"/>
    </row>
    <row r="19" spans="2:9" ht="18.75" customHeight="1" thickBot="1" x14ac:dyDescent="0.35">
      <c r="B19" s="102"/>
      <c r="C19" s="103"/>
      <c r="D19" s="137" t="s">
        <v>0</v>
      </c>
      <c r="E19" s="137"/>
      <c r="F19" s="103"/>
      <c r="G19" s="103"/>
      <c r="H19" s="103"/>
    </row>
    <row r="20" spans="2:9" ht="17.100000000000001" customHeight="1" thickBot="1" x14ac:dyDescent="0.35">
      <c r="B20" s="104" t="s">
        <v>84</v>
      </c>
      <c r="C20" s="105" t="s">
        <v>85</v>
      </c>
      <c r="D20" s="106" t="s">
        <v>86</v>
      </c>
      <c r="E20" s="106" t="s">
        <v>87</v>
      </c>
      <c r="F20" s="107" t="s">
        <v>88</v>
      </c>
      <c r="G20" s="108" t="s">
        <v>4</v>
      </c>
      <c r="H20" s="109" t="s">
        <v>5</v>
      </c>
    </row>
    <row r="21" spans="2:9" ht="15" customHeight="1" x14ac:dyDescent="0.3">
      <c r="B21" s="110">
        <v>1</v>
      </c>
      <c r="C21" s="23" t="s">
        <v>32</v>
      </c>
      <c r="D21" s="24" t="s">
        <v>49</v>
      </c>
      <c r="E21" s="25" t="s">
        <v>55</v>
      </c>
      <c r="F21" s="26" t="s">
        <v>59</v>
      </c>
      <c r="G21" s="37">
        <v>48</v>
      </c>
      <c r="H21" s="17">
        <v>100</v>
      </c>
    </row>
    <row r="22" spans="2:9" ht="15" customHeight="1" x14ac:dyDescent="0.3">
      <c r="B22" s="111" t="s">
        <v>70</v>
      </c>
      <c r="C22" s="20" t="s">
        <v>42</v>
      </c>
      <c r="D22" s="24" t="s">
        <v>45</v>
      </c>
      <c r="E22" s="25" t="s">
        <v>61</v>
      </c>
      <c r="F22" s="26" t="s">
        <v>62</v>
      </c>
      <c r="G22" s="37">
        <v>44</v>
      </c>
      <c r="H22" s="16">
        <v>91.666666666666657</v>
      </c>
      <c r="I22" t="s">
        <v>91</v>
      </c>
    </row>
    <row r="23" spans="2:9" ht="15" customHeight="1" x14ac:dyDescent="0.3">
      <c r="B23" s="112" t="s">
        <v>70</v>
      </c>
      <c r="C23" s="22" t="s">
        <v>36</v>
      </c>
      <c r="D23" s="24" t="s">
        <v>45</v>
      </c>
      <c r="E23" s="25" t="s">
        <v>55</v>
      </c>
      <c r="F23" s="26" t="s">
        <v>62</v>
      </c>
      <c r="G23" s="37">
        <v>44</v>
      </c>
      <c r="H23" s="16">
        <v>91.666666666666657</v>
      </c>
      <c r="I23" t="s">
        <v>91</v>
      </c>
    </row>
    <row r="24" spans="2:9" ht="15" customHeight="1" x14ac:dyDescent="0.3">
      <c r="B24" s="113" t="s">
        <v>71</v>
      </c>
      <c r="C24" s="114" t="s">
        <v>34</v>
      </c>
      <c r="D24" s="24" t="s">
        <v>45</v>
      </c>
      <c r="E24" s="25" t="s">
        <v>55</v>
      </c>
      <c r="F24" s="26" t="s">
        <v>58</v>
      </c>
      <c r="G24" s="37">
        <v>43</v>
      </c>
      <c r="H24" s="16">
        <v>89.583333333333343</v>
      </c>
    </row>
    <row r="25" spans="2:9" ht="15" customHeight="1" x14ac:dyDescent="0.3">
      <c r="B25" s="113" t="s">
        <v>71</v>
      </c>
      <c r="C25" s="114" t="s">
        <v>35</v>
      </c>
      <c r="D25" s="24" t="s">
        <v>51</v>
      </c>
      <c r="E25" s="25" t="s">
        <v>55</v>
      </c>
      <c r="F25" s="26" t="s">
        <v>59</v>
      </c>
      <c r="G25" s="37">
        <v>43</v>
      </c>
      <c r="H25" s="16">
        <v>89.583333333333343</v>
      </c>
    </row>
    <row r="26" spans="2:9" ht="15" customHeight="1" x14ac:dyDescent="0.3">
      <c r="B26" s="113">
        <v>6</v>
      </c>
      <c r="C26" s="114" t="s">
        <v>31</v>
      </c>
      <c r="D26" s="24" t="s">
        <v>47</v>
      </c>
      <c r="E26" s="25" t="s">
        <v>55</v>
      </c>
      <c r="F26" s="26" t="s">
        <v>58</v>
      </c>
      <c r="G26" s="37">
        <v>41</v>
      </c>
      <c r="H26" s="16">
        <v>85.416666666666657</v>
      </c>
    </row>
    <row r="27" spans="2:9" ht="15" customHeight="1" x14ac:dyDescent="0.3">
      <c r="B27" s="113">
        <v>7</v>
      </c>
      <c r="C27" s="115" t="s">
        <v>41</v>
      </c>
      <c r="D27" s="24" t="s">
        <v>69</v>
      </c>
      <c r="E27" s="25" t="s">
        <v>55</v>
      </c>
      <c r="F27" s="26" t="s">
        <v>56</v>
      </c>
      <c r="G27" s="37">
        <v>40</v>
      </c>
      <c r="H27" s="16">
        <v>83.333333333333343</v>
      </c>
    </row>
    <row r="28" spans="2:9" ht="15" customHeight="1" x14ac:dyDescent="0.3">
      <c r="B28" s="113">
        <v>8</v>
      </c>
      <c r="C28" s="116" t="s">
        <v>68</v>
      </c>
      <c r="D28" s="24" t="s">
        <v>45</v>
      </c>
      <c r="E28" s="25" t="s">
        <v>64</v>
      </c>
      <c r="F28" s="26" t="s">
        <v>58</v>
      </c>
      <c r="G28" s="37">
        <v>39</v>
      </c>
      <c r="H28" s="16">
        <v>81.25</v>
      </c>
    </row>
    <row r="29" spans="2:9" ht="15" customHeight="1" x14ac:dyDescent="0.3">
      <c r="B29" s="113">
        <v>9</v>
      </c>
      <c r="C29" s="114" t="s">
        <v>29</v>
      </c>
      <c r="D29" s="24" t="s">
        <v>45</v>
      </c>
      <c r="E29" s="25" t="s">
        <v>55</v>
      </c>
      <c r="F29" s="26" t="s">
        <v>56</v>
      </c>
      <c r="G29" s="37">
        <v>35</v>
      </c>
      <c r="H29" s="16">
        <v>72.916666666666657</v>
      </c>
    </row>
    <row r="30" spans="2:9" ht="15" customHeight="1" x14ac:dyDescent="0.3">
      <c r="B30" s="113" t="s">
        <v>72</v>
      </c>
      <c r="C30" s="114" t="s">
        <v>67</v>
      </c>
      <c r="D30" s="24" t="s">
        <v>48</v>
      </c>
      <c r="E30" s="25" t="s">
        <v>57</v>
      </c>
      <c r="F30" s="26" t="s">
        <v>58</v>
      </c>
      <c r="G30" s="37">
        <v>33</v>
      </c>
      <c r="H30" s="16">
        <v>68.75</v>
      </c>
    </row>
    <row r="31" spans="2:9" ht="15" customHeight="1" x14ac:dyDescent="0.3">
      <c r="B31" s="113" t="s">
        <v>72</v>
      </c>
      <c r="C31" s="116" t="s">
        <v>38</v>
      </c>
      <c r="D31" s="24" t="s">
        <v>53</v>
      </c>
      <c r="E31" s="25" t="s">
        <v>61</v>
      </c>
      <c r="F31" s="26" t="s">
        <v>58</v>
      </c>
      <c r="G31" s="37">
        <v>33</v>
      </c>
      <c r="H31" s="16">
        <v>68.75</v>
      </c>
    </row>
    <row r="32" spans="2:9" ht="15" customHeight="1" x14ac:dyDescent="0.3">
      <c r="B32" s="113">
        <v>12</v>
      </c>
      <c r="C32" s="114" t="s">
        <v>30</v>
      </c>
      <c r="D32" s="24" t="s">
        <v>46</v>
      </c>
      <c r="E32" s="25" t="s">
        <v>57</v>
      </c>
      <c r="F32" s="26" t="s">
        <v>58</v>
      </c>
      <c r="G32" s="37">
        <v>32</v>
      </c>
      <c r="H32" s="16">
        <v>66.666666666666657</v>
      </c>
    </row>
    <row r="33" spans="2:8" ht="15" customHeight="1" x14ac:dyDescent="0.3">
      <c r="B33" s="113">
        <v>13</v>
      </c>
      <c r="C33" s="117" t="s">
        <v>33</v>
      </c>
      <c r="D33" s="24" t="s">
        <v>50</v>
      </c>
      <c r="E33" s="25" t="s">
        <v>55</v>
      </c>
      <c r="F33" s="26" t="s">
        <v>60</v>
      </c>
      <c r="G33" s="37">
        <v>30</v>
      </c>
      <c r="H33" s="16">
        <v>62.5</v>
      </c>
    </row>
    <row r="34" spans="2:8" ht="15" customHeight="1" x14ac:dyDescent="0.3">
      <c r="B34" s="113" t="s">
        <v>73</v>
      </c>
      <c r="C34" s="114" t="s">
        <v>40</v>
      </c>
      <c r="D34" s="24" t="s">
        <v>47</v>
      </c>
      <c r="E34" s="25" t="s">
        <v>55</v>
      </c>
      <c r="F34" s="26" t="s">
        <v>58</v>
      </c>
      <c r="G34" s="37">
        <v>29</v>
      </c>
      <c r="H34" s="16">
        <v>60.416666666666664</v>
      </c>
    </row>
    <row r="35" spans="2:8" ht="15" customHeight="1" x14ac:dyDescent="0.3">
      <c r="B35" s="113" t="s">
        <v>73</v>
      </c>
      <c r="C35" s="115" t="s">
        <v>37</v>
      </c>
      <c r="D35" s="24" t="s">
        <v>52</v>
      </c>
      <c r="E35" s="25" t="s">
        <v>57</v>
      </c>
      <c r="F35" s="26" t="s">
        <v>63</v>
      </c>
      <c r="G35" s="37">
        <v>29</v>
      </c>
      <c r="H35" s="16">
        <v>60.416666666666664</v>
      </c>
    </row>
    <row r="36" spans="2:8" ht="15" customHeight="1" x14ac:dyDescent="0.3">
      <c r="B36" s="113">
        <v>16</v>
      </c>
      <c r="C36" s="115" t="s">
        <v>44</v>
      </c>
      <c r="D36" s="24" t="s">
        <v>54</v>
      </c>
      <c r="E36" s="25" t="s">
        <v>55</v>
      </c>
      <c r="F36" s="26" t="s">
        <v>58</v>
      </c>
      <c r="G36" s="37">
        <v>19</v>
      </c>
      <c r="H36" s="16">
        <v>39.583333333333329</v>
      </c>
    </row>
    <row r="37" spans="2:8" ht="15" customHeight="1" x14ac:dyDescent="0.3">
      <c r="B37" s="113"/>
      <c r="C37" s="115"/>
      <c r="D37" s="24"/>
      <c r="E37" s="25"/>
      <c r="F37" s="26"/>
      <c r="G37" s="37"/>
      <c r="H37" s="16"/>
    </row>
    <row r="38" spans="2:8" ht="15" customHeight="1" x14ac:dyDescent="0.3">
      <c r="B38" s="113"/>
      <c r="C38" s="115"/>
      <c r="D38" s="24"/>
      <c r="E38" s="25"/>
      <c r="F38" s="26"/>
      <c r="G38" s="37"/>
      <c r="H38" s="16"/>
    </row>
    <row r="39" spans="2:8" x14ac:dyDescent="0.3">
      <c r="B39" s="113"/>
      <c r="C39" s="115"/>
      <c r="D39" s="24"/>
      <c r="E39" s="25"/>
      <c r="F39" s="26"/>
      <c r="G39" s="37"/>
      <c r="H39" s="118"/>
    </row>
    <row r="40" spans="2:8" x14ac:dyDescent="0.3">
      <c r="B40" s="7"/>
      <c r="C40" s="8"/>
      <c r="D40" s="9"/>
      <c r="E40" s="10"/>
      <c r="F40" s="10"/>
      <c r="G40" s="12"/>
      <c r="H40" s="12"/>
    </row>
    <row r="41" spans="2:8" ht="18.75" customHeight="1" x14ac:dyDescent="0.35">
      <c r="B41" s="119"/>
      <c r="D41" s="131" t="s">
        <v>24</v>
      </c>
      <c r="E41" s="131"/>
    </row>
    <row r="42" spans="2:8" ht="15" customHeight="1" x14ac:dyDescent="0.3">
      <c r="B42" s="110" t="s">
        <v>89</v>
      </c>
      <c r="C42" s="20" t="s">
        <v>43</v>
      </c>
      <c r="D42" s="24" t="s">
        <v>46</v>
      </c>
      <c r="E42" s="25" t="s">
        <v>55</v>
      </c>
      <c r="F42" s="25" t="s">
        <v>62</v>
      </c>
      <c r="G42" s="37">
        <v>38</v>
      </c>
      <c r="H42" s="16">
        <v>79.166666666666657</v>
      </c>
    </row>
    <row r="43" spans="2:8" ht="15" customHeight="1" x14ac:dyDescent="0.3">
      <c r="B43" s="111"/>
      <c r="C43" s="23"/>
      <c r="D43" s="24"/>
      <c r="E43" s="25"/>
      <c r="F43" s="25"/>
      <c r="G43" s="37"/>
      <c r="H43" s="16"/>
    </row>
    <row r="44" spans="2:8" x14ac:dyDescent="0.3">
      <c r="B44" s="112"/>
      <c r="C44" s="23"/>
      <c r="D44" s="24"/>
      <c r="E44" s="25"/>
      <c r="F44" s="25"/>
      <c r="G44" s="37"/>
      <c r="H44" s="16"/>
    </row>
    <row r="45" spans="2:8" x14ac:dyDescent="0.3">
      <c r="B45" s="120"/>
      <c r="C45" s="114"/>
      <c r="D45" s="24"/>
      <c r="E45" s="25"/>
      <c r="F45" s="25"/>
      <c r="G45" s="37"/>
      <c r="H45" s="16"/>
    </row>
    <row r="46" spans="2:8" x14ac:dyDescent="0.3">
      <c r="B46" s="7"/>
      <c r="C46" s="8"/>
      <c r="D46" s="9"/>
      <c r="E46" s="10"/>
      <c r="F46" s="10"/>
      <c r="G46" s="12"/>
      <c r="H46" s="12"/>
    </row>
    <row r="47" spans="2:8" ht="18" hidden="1" x14ac:dyDescent="0.35">
      <c r="B47" s="119"/>
      <c r="D47" s="126" t="s">
        <v>94</v>
      </c>
      <c r="E47" s="126"/>
    </row>
    <row r="48" spans="2:8" hidden="1" x14ac:dyDescent="0.3">
      <c r="B48" s="110" t="s">
        <v>89</v>
      </c>
      <c r="C48" s="20"/>
      <c r="D48" s="24"/>
      <c r="E48" s="25"/>
      <c r="F48" s="25"/>
      <c r="G48" s="37"/>
      <c r="H48" s="16"/>
    </row>
    <row r="49" spans="1:8" hidden="1" x14ac:dyDescent="0.3">
      <c r="B49" s="111" t="s">
        <v>90</v>
      </c>
      <c r="C49" s="23"/>
      <c r="D49" s="24"/>
      <c r="E49" s="25"/>
      <c r="F49" s="25"/>
      <c r="G49" s="37"/>
      <c r="H49" s="16"/>
    </row>
    <row r="50" spans="1:8" hidden="1" x14ac:dyDescent="0.3">
      <c r="B50" s="112" t="s">
        <v>92</v>
      </c>
      <c r="C50" s="20"/>
      <c r="D50" s="24"/>
      <c r="E50" s="25"/>
      <c r="F50" s="25"/>
      <c r="G50" s="37"/>
      <c r="H50" s="16"/>
    </row>
    <row r="51" spans="1:8" hidden="1" x14ac:dyDescent="0.3"/>
    <row r="52" spans="1:8" ht="18" hidden="1" x14ac:dyDescent="0.35">
      <c r="B52" s="119"/>
      <c r="D52" s="127" t="s">
        <v>95</v>
      </c>
      <c r="E52" s="127"/>
    </row>
    <row r="53" spans="1:8" hidden="1" x14ac:dyDescent="0.3">
      <c r="B53" s="110" t="s">
        <v>89</v>
      </c>
      <c r="C53" s="20"/>
      <c r="D53" s="24"/>
      <c r="E53" s="25"/>
      <c r="F53" s="25"/>
      <c r="G53" s="37"/>
      <c r="H53" s="16"/>
    </row>
    <row r="54" spans="1:8" hidden="1" x14ac:dyDescent="0.3">
      <c r="B54" s="111" t="s">
        <v>90</v>
      </c>
      <c r="C54" s="20"/>
      <c r="D54" s="24"/>
      <c r="E54" s="25"/>
      <c r="F54" s="25"/>
      <c r="G54" s="37"/>
      <c r="H54" s="16"/>
    </row>
    <row r="55" spans="1:8" hidden="1" x14ac:dyDescent="0.3">
      <c r="B55" s="112" t="s">
        <v>92</v>
      </c>
      <c r="C55" s="20"/>
      <c r="D55" s="24"/>
      <c r="E55" s="25"/>
      <c r="F55" s="25"/>
      <c r="G55" s="37"/>
      <c r="H55" s="16"/>
    </row>
    <row r="56" spans="1:8" hidden="1" x14ac:dyDescent="0.3">
      <c r="B56" s="120" t="s">
        <v>93</v>
      </c>
      <c r="C56" s="114"/>
      <c r="D56" s="24"/>
      <c r="E56" s="25"/>
      <c r="F56" s="26"/>
      <c r="G56" s="37"/>
      <c r="H56" s="16"/>
    </row>
    <row r="57" spans="1:8" hidden="1" x14ac:dyDescent="0.3">
      <c r="B57" s="7"/>
      <c r="C57" s="8"/>
      <c r="D57" s="9"/>
      <c r="E57" s="10"/>
      <c r="F57" s="10"/>
      <c r="G57" s="12"/>
      <c r="H57" s="12"/>
    </row>
    <row r="58" spans="1:8" ht="18" hidden="1" x14ac:dyDescent="0.35">
      <c r="B58" s="119"/>
      <c r="D58" s="128" t="s">
        <v>96</v>
      </c>
      <c r="E58" s="128"/>
    </row>
    <row r="59" spans="1:8" hidden="1" x14ac:dyDescent="0.3">
      <c r="A59" s="121"/>
      <c r="B59" s="5"/>
      <c r="C59" s="20"/>
      <c r="D59" s="24"/>
      <c r="E59" s="25"/>
      <c r="F59" s="25"/>
      <c r="G59" s="37"/>
      <c r="H59" s="16"/>
    </row>
    <row r="60" spans="1:8" hidden="1" x14ac:dyDescent="0.3">
      <c r="B60" s="5"/>
      <c r="C60" s="20"/>
      <c r="D60" s="24"/>
      <c r="E60" s="25"/>
      <c r="F60" s="25"/>
      <c r="G60" s="37"/>
      <c r="H60" s="16"/>
    </row>
    <row r="61" spans="1:8" hidden="1" x14ac:dyDescent="0.3">
      <c r="B61" s="5"/>
      <c r="C61" s="20"/>
      <c r="D61" s="24"/>
      <c r="E61" s="25"/>
      <c r="F61" s="25"/>
      <c r="G61" s="37"/>
      <c r="H61" s="16"/>
    </row>
    <row r="62" spans="1:8" hidden="1" x14ac:dyDescent="0.3">
      <c r="B62" s="5"/>
      <c r="C62" s="20"/>
      <c r="D62" s="24"/>
      <c r="E62" s="25"/>
      <c r="F62" s="25"/>
      <c r="G62" s="37"/>
      <c r="H62" s="16"/>
    </row>
    <row r="63" spans="1:8" hidden="1" x14ac:dyDescent="0.3">
      <c r="B63" s="5"/>
      <c r="C63" s="20"/>
      <c r="D63" s="24"/>
      <c r="E63" s="25"/>
      <c r="F63" s="25"/>
      <c r="G63" s="37"/>
      <c r="H63" s="16"/>
    </row>
    <row r="64" spans="1:8" x14ac:dyDescent="0.3">
      <c r="D64" s="36"/>
    </row>
    <row r="65" spans="2:3" ht="18" x14ac:dyDescent="0.3">
      <c r="B65" s="129" t="s">
        <v>17</v>
      </c>
      <c r="C65" s="129"/>
    </row>
    <row r="66" spans="2:3" ht="25.8" x14ac:dyDescent="0.3">
      <c r="B66" s="130">
        <f>COUNT(G21:G63)</f>
        <v>17</v>
      </c>
      <c r="C66" s="130"/>
    </row>
  </sheetData>
  <mergeCells count="11">
    <mergeCell ref="D41:E41"/>
    <mergeCell ref="B1:H1"/>
    <mergeCell ref="B2:H2"/>
    <mergeCell ref="B15:H15"/>
    <mergeCell ref="B17:H17"/>
    <mergeCell ref="D19:E19"/>
    <mergeCell ref="D47:E47"/>
    <mergeCell ref="D52:E52"/>
    <mergeCell ref="D58:E58"/>
    <mergeCell ref="B65:C65"/>
    <mergeCell ref="B66:C66"/>
  </mergeCells>
  <conditionalFormatting sqref="H53:H56 H48:H50 H42:H45 H34:H39 H21 H59:H63">
    <cfRule type="cellIs" dxfId="92" priority="1" operator="equal">
      <formula>0</formula>
    </cfRule>
    <cfRule type="cellIs" dxfId="91" priority="2" operator="equal">
      <formula>0</formula>
    </cfRule>
  </conditionalFormatting>
  <pageMargins left="0.11811023622047245" right="0.11811023622047245" top="0.35433070866141736" bottom="0.15748031496062992" header="0.31496062992125984" footer="0.31496062992125984"/>
  <pageSetup paperSize="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workbookViewId="0">
      <selection activeCell="N36" sqref="N36"/>
    </sheetView>
  </sheetViews>
  <sheetFormatPr defaultRowHeight="14.4" x14ac:dyDescent="0.3"/>
  <cols>
    <col min="1" max="1" width="11.109375" customWidth="1"/>
    <col min="2" max="2" width="8.5546875" customWidth="1"/>
    <col min="3" max="3" width="17.88671875" bestFit="1" customWidth="1"/>
    <col min="4" max="4" width="19.33203125" customWidth="1"/>
    <col min="5" max="5" width="32.33203125" customWidth="1"/>
    <col min="6" max="6" width="19.6640625" customWidth="1"/>
    <col min="7" max="7" width="6.88671875" customWidth="1"/>
    <col min="8" max="8" width="8.6640625" customWidth="1"/>
  </cols>
  <sheetData>
    <row r="1" spans="1:10" ht="18" x14ac:dyDescent="0.35">
      <c r="B1" s="132" t="s">
        <v>76</v>
      </c>
      <c r="C1" s="132"/>
      <c r="D1" s="132"/>
      <c r="E1" s="132"/>
      <c r="F1" s="132"/>
      <c r="G1" s="132"/>
      <c r="H1" s="132"/>
      <c r="I1" s="83"/>
      <c r="J1" s="83"/>
    </row>
    <row r="2" spans="1:10" s="86" customFormat="1" ht="17.25" customHeight="1" x14ac:dyDescent="0.3">
      <c r="A2" s="84"/>
      <c r="B2" s="133" t="s">
        <v>77</v>
      </c>
      <c r="C2" s="133"/>
      <c r="D2" s="133"/>
      <c r="E2" s="133"/>
      <c r="F2" s="133"/>
      <c r="G2" s="133"/>
      <c r="H2" s="133"/>
      <c r="I2" s="85"/>
      <c r="J2" s="85"/>
    </row>
    <row r="3" spans="1:10" ht="26.25" customHeight="1" x14ac:dyDescent="0.3">
      <c r="A3" s="87"/>
      <c r="B3" s="87"/>
      <c r="C3" s="87"/>
      <c r="D3" s="87"/>
      <c r="E3" s="87"/>
      <c r="F3" s="87"/>
      <c r="G3" s="87"/>
      <c r="H3" s="87"/>
      <c r="I3" s="87"/>
      <c r="J3" s="87"/>
    </row>
    <row r="4" spans="1:10" ht="22.5" customHeight="1" x14ac:dyDescent="0.3">
      <c r="A4" s="87"/>
      <c r="B4" s="87"/>
      <c r="C4" s="87"/>
      <c r="D4" s="87"/>
      <c r="E4" s="87"/>
      <c r="F4" s="87"/>
      <c r="G4" s="87"/>
      <c r="H4" s="87"/>
      <c r="I4" s="87"/>
      <c r="J4" s="87"/>
    </row>
    <row r="5" spans="1:10" ht="22.5" customHeight="1" x14ac:dyDescent="0.3">
      <c r="A5" s="87"/>
      <c r="B5" s="87"/>
      <c r="C5" s="87"/>
      <c r="D5" s="87"/>
      <c r="E5" s="87"/>
      <c r="F5" s="87"/>
      <c r="G5" s="87"/>
      <c r="H5" s="87"/>
      <c r="I5" s="87"/>
      <c r="J5" s="87"/>
    </row>
    <row r="6" spans="1:10" ht="22.5" customHeight="1" x14ac:dyDescent="0.3">
      <c r="A6" s="87"/>
      <c r="B6" s="87"/>
      <c r="C6" s="87"/>
      <c r="D6" s="87"/>
      <c r="E6" s="87"/>
      <c r="F6" s="87"/>
      <c r="G6" s="87"/>
      <c r="H6" s="87"/>
      <c r="I6" s="87"/>
      <c r="J6" s="87"/>
    </row>
    <row r="7" spans="1:10" ht="22.5" customHeight="1" x14ac:dyDescent="0.3">
      <c r="A7" s="87"/>
      <c r="B7" s="87"/>
      <c r="C7" s="88"/>
      <c r="D7" s="87"/>
      <c r="E7" s="87"/>
      <c r="F7" s="87"/>
      <c r="G7" s="87"/>
      <c r="H7" s="87"/>
      <c r="I7" s="87"/>
      <c r="J7" s="87"/>
    </row>
    <row r="8" spans="1:10" ht="22.5" customHeight="1" thickBot="1" x14ac:dyDescent="0.35">
      <c r="A8" s="87"/>
      <c r="B8" s="87"/>
      <c r="C8" s="87"/>
      <c r="D8" s="87"/>
      <c r="E8" s="87"/>
      <c r="F8" s="87"/>
      <c r="G8" s="87"/>
      <c r="H8" s="87"/>
      <c r="I8" s="87"/>
      <c r="J8" s="87"/>
    </row>
    <row r="9" spans="1:10" ht="9" customHeight="1" x14ac:dyDescent="0.3">
      <c r="A9" s="87"/>
      <c r="B9" s="89"/>
      <c r="C9" s="90"/>
      <c r="D9" s="90"/>
      <c r="E9" s="90"/>
      <c r="F9" s="90"/>
      <c r="G9" s="90"/>
      <c r="H9" s="91"/>
      <c r="I9" s="87"/>
      <c r="J9" s="87"/>
    </row>
    <row r="10" spans="1:10" ht="16.5" customHeight="1" x14ac:dyDescent="0.3">
      <c r="A10" s="87"/>
      <c r="B10" s="92"/>
      <c r="C10" s="93" t="s">
        <v>78</v>
      </c>
      <c r="D10" s="93" t="s">
        <v>79</v>
      </c>
      <c r="E10" s="93"/>
      <c r="F10" s="93"/>
      <c r="G10" s="93"/>
      <c r="H10" s="94"/>
      <c r="I10" s="87"/>
      <c r="J10" s="87"/>
    </row>
    <row r="11" spans="1:10" ht="16.5" customHeight="1" x14ac:dyDescent="0.3">
      <c r="A11" s="87"/>
      <c r="B11" s="92"/>
      <c r="C11" s="93" t="s">
        <v>80</v>
      </c>
      <c r="D11" s="93" t="s">
        <v>81</v>
      </c>
      <c r="E11" s="93"/>
      <c r="F11" s="93"/>
      <c r="G11" s="93"/>
      <c r="H11" s="94"/>
      <c r="I11" s="87"/>
      <c r="J11" s="87"/>
    </row>
    <row r="12" spans="1:10" ht="16.5" customHeight="1" x14ac:dyDescent="0.3">
      <c r="A12" s="87"/>
      <c r="B12" s="92"/>
      <c r="C12" s="93" t="s">
        <v>82</v>
      </c>
      <c r="D12" s="95">
        <v>42442</v>
      </c>
      <c r="E12" s="93"/>
      <c r="F12" s="93"/>
      <c r="G12" s="93"/>
      <c r="H12" s="94"/>
      <c r="I12" s="87"/>
      <c r="J12" s="87"/>
    </row>
    <row r="13" spans="1:10" ht="9" customHeight="1" thickBot="1" x14ac:dyDescent="0.35">
      <c r="A13" s="87"/>
      <c r="B13" s="96"/>
      <c r="C13" s="97"/>
      <c r="D13" s="98"/>
      <c r="E13" s="97"/>
      <c r="F13" s="97"/>
      <c r="G13" s="97"/>
      <c r="H13" s="99"/>
      <c r="I13" s="87"/>
      <c r="J13" s="87"/>
    </row>
    <row r="14" spans="1:10" x14ac:dyDescent="0.3">
      <c r="A14" s="87"/>
      <c r="B14" s="87"/>
      <c r="C14" s="87"/>
      <c r="D14" s="87"/>
      <c r="E14" s="87"/>
      <c r="F14" s="87"/>
      <c r="G14" s="87"/>
      <c r="H14" s="87"/>
      <c r="I14" s="87"/>
      <c r="J14" s="87"/>
    </row>
    <row r="15" spans="1:10" ht="22.8" x14ac:dyDescent="0.3">
      <c r="A15" s="87"/>
      <c r="B15" s="134" t="s">
        <v>83</v>
      </c>
      <c r="C15" s="134"/>
      <c r="D15" s="134"/>
      <c r="E15" s="134"/>
      <c r="F15" s="134"/>
      <c r="G15" s="134"/>
      <c r="H15" s="134"/>
      <c r="I15" s="87"/>
      <c r="J15" s="87"/>
    </row>
    <row r="16" spans="1:10" ht="15" customHeight="1" x14ac:dyDescent="0.3">
      <c r="A16" s="87"/>
      <c r="B16" s="87"/>
      <c r="C16" s="87"/>
      <c r="D16" s="87"/>
      <c r="E16" s="87"/>
      <c r="F16" s="87"/>
      <c r="G16" s="87"/>
      <c r="H16" s="87"/>
      <c r="I16" s="87"/>
      <c r="J16" s="87"/>
    </row>
    <row r="17" spans="2:9" ht="23.25" customHeight="1" x14ac:dyDescent="0.3">
      <c r="B17" s="135" t="s">
        <v>98</v>
      </c>
      <c r="C17" s="136"/>
      <c r="D17" s="136"/>
      <c r="E17" s="136"/>
      <c r="F17" s="136"/>
      <c r="G17" s="136"/>
      <c r="H17" s="136"/>
    </row>
    <row r="18" spans="2:9" ht="23.25" customHeight="1" x14ac:dyDescent="0.3">
      <c r="B18" s="100"/>
      <c r="C18" s="101"/>
      <c r="D18" s="101"/>
      <c r="E18" s="101"/>
      <c r="F18" s="101"/>
      <c r="G18" s="101"/>
      <c r="H18" s="101"/>
    </row>
    <row r="19" spans="2:9" ht="18.75" customHeight="1" thickBot="1" x14ac:dyDescent="0.35">
      <c r="B19" s="102"/>
      <c r="C19" s="103"/>
      <c r="D19" s="137" t="s">
        <v>0</v>
      </c>
      <c r="E19" s="137"/>
      <c r="F19" s="103"/>
      <c r="G19" s="103"/>
      <c r="H19" s="103"/>
    </row>
    <row r="20" spans="2:9" ht="17.100000000000001" customHeight="1" thickBot="1" x14ac:dyDescent="0.35">
      <c r="B20" s="104" t="s">
        <v>84</v>
      </c>
      <c r="C20" s="105" t="s">
        <v>85</v>
      </c>
      <c r="D20" s="106" t="s">
        <v>86</v>
      </c>
      <c r="E20" s="106" t="s">
        <v>87</v>
      </c>
      <c r="F20" s="107" t="s">
        <v>88</v>
      </c>
      <c r="G20" s="108" t="s">
        <v>4</v>
      </c>
      <c r="H20" s="109" t="s">
        <v>5</v>
      </c>
    </row>
    <row r="21" spans="2:9" ht="15" customHeight="1" x14ac:dyDescent="0.3">
      <c r="B21" s="110">
        <v>1</v>
      </c>
      <c r="C21" s="23" t="s">
        <v>32</v>
      </c>
      <c r="D21" s="24" t="s">
        <v>49</v>
      </c>
      <c r="E21" s="25" t="s">
        <v>55</v>
      </c>
      <c r="F21" s="26" t="s">
        <v>59</v>
      </c>
      <c r="G21" s="37">
        <v>43</v>
      </c>
      <c r="H21" s="17">
        <v>100</v>
      </c>
      <c r="I21" t="s">
        <v>74</v>
      </c>
    </row>
    <row r="22" spans="2:9" ht="15" customHeight="1" x14ac:dyDescent="0.3">
      <c r="B22" s="111">
        <v>2</v>
      </c>
      <c r="C22" s="20" t="s">
        <v>29</v>
      </c>
      <c r="D22" s="24" t="s">
        <v>45</v>
      </c>
      <c r="E22" s="25" t="s">
        <v>55</v>
      </c>
      <c r="F22" s="26" t="s">
        <v>56</v>
      </c>
      <c r="G22" s="37">
        <v>43</v>
      </c>
      <c r="H22" s="17">
        <v>100</v>
      </c>
      <c r="I22" t="s">
        <v>74</v>
      </c>
    </row>
    <row r="23" spans="2:9" ht="15" customHeight="1" x14ac:dyDescent="0.3">
      <c r="B23" s="112">
        <v>3</v>
      </c>
      <c r="C23" s="22" t="s">
        <v>42</v>
      </c>
      <c r="D23" s="24" t="s">
        <v>45</v>
      </c>
      <c r="E23" s="25" t="s">
        <v>61</v>
      </c>
      <c r="F23" s="26" t="s">
        <v>62</v>
      </c>
      <c r="G23" s="37">
        <v>41</v>
      </c>
      <c r="H23" s="16">
        <v>95.348837209302332</v>
      </c>
      <c r="I23" t="s">
        <v>74</v>
      </c>
    </row>
    <row r="24" spans="2:9" ht="15" customHeight="1" x14ac:dyDescent="0.3">
      <c r="B24" s="113">
        <v>4</v>
      </c>
      <c r="C24" s="114" t="s">
        <v>34</v>
      </c>
      <c r="D24" s="24" t="s">
        <v>45</v>
      </c>
      <c r="E24" s="25" t="s">
        <v>55</v>
      </c>
      <c r="F24" s="26" t="s">
        <v>58</v>
      </c>
      <c r="G24" s="37">
        <v>41</v>
      </c>
      <c r="H24" s="16">
        <v>95.348837209302332</v>
      </c>
      <c r="I24" t="s">
        <v>74</v>
      </c>
    </row>
    <row r="25" spans="2:9" ht="15" customHeight="1" x14ac:dyDescent="0.3">
      <c r="B25" s="113" t="s">
        <v>75</v>
      </c>
      <c r="C25" s="114" t="s">
        <v>36</v>
      </c>
      <c r="D25" s="24" t="s">
        <v>45</v>
      </c>
      <c r="E25" s="25" t="s">
        <v>55</v>
      </c>
      <c r="F25" s="26" t="s">
        <v>62</v>
      </c>
      <c r="G25" s="37">
        <v>40</v>
      </c>
      <c r="H25" s="16">
        <v>93.023255813953483</v>
      </c>
    </row>
    <row r="26" spans="2:9" ht="15" customHeight="1" x14ac:dyDescent="0.3">
      <c r="B26" s="113" t="s">
        <v>75</v>
      </c>
      <c r="C26" s="114" t="s">
        <v>35</v>
      </c>
      <c r="D26" s="24" t="s">
        <v>51</v>
      </c>
      <c r="E26" s="25" t="s">
        <v>55</v>
      </c>
      <c r="F26" s="26" t="s">
        <v>59</v>
      </c>
      <c r="G26" s="37">
        <v>40</v>
      </c>
      <c r="H26" s="16">
        <v>93.023255813953483</v>
      </c>
    </row>
    <row r="27" spans="2:9" ht="15" customHeight="1" x14ac:dyDescent="0.3">
      <c r="B27" s="113" t="s">
        <v>75</v>
      </c>
      <c r="C27" s="115" t="s">
        <v>41</v>
      </c>
      <c r="D27" s="24" t="s">
        <v>69</v>
      </c>
      <c r="E27" s="25" t="s">
        <v>55</v>
      </c>
      <c r="F27" s="26" t="s">
        <v>56</v>
      </c>
      <c r="G27" s="37">
        <v>40</v>
      </c>
      <c r="H27" s="16">
        <v>93.023255813953483</v>
      </c>
    </row>
    <row r="28" spans="2:9" ht="15" customHeight="1" x14ac:dyDescent="0.3">
      <c r="B28" s="113" t="s">
        <v>75</v>
      </c>
      <c r="C28" s="116" t="s">
        <v>33</v>
      </c>
      <c r="D28" s="24" t="s">
        <v>50</v>
      </c>
      <c r="E28" s="25" t="s">
        <v>55</v>
      </c>
      <c r="F28" s="26" t="s">
        <v>60</v>
      </c>
      <c r="G28" s="37">
        <v>40</v>
      </c>
      <c r="H28" s="16">
        <v>93.023255813953483</v>
      </c>
    </row>
    <row r="29" spans="2:9" ht="15" customHeight="1" x14ac:dyDescent="0.3">
      <c r="B29" s="113">
        <v>9</v>
      </c>
      <c r="C29" s="114" t="s">
        <v>39</v>
      </c>
      <c r="D29" s="24" t="s">
        <v>45</v>
      </c>
      <c r="E29" s="25" t="s">
        <v>55</v>
      </c>
      <c r="F29" s="26" t="s">
        <v>59</v>
      </c>
      <c r="G29" s="37">
        <v>37</v>
      </c>
      <c r="H29" s="16">
        <v>86.04651162790698</v>
      </c>
    </row>
    <row r="30" spans="2:9" ht="15" customHeight="1" x14ac:dyDescent="0.3">
      <c r="B30" s="113">
        <v>10</v>
      </c>
      <c r="C30" s="114" t="s">
        <v>68</v>
      </c>
      <c r="D30" s="24" t="s">
        <v>45</v>
      </c>
      <c r="E30" s="25" t="s">
        <v>64</v>
      </c>
      <c r="F30" s="26" t="s">
        <v>58</v>
      </c>
      <c r="G30" s="37">
        <v>34</v>
      </c>
      <c r="H30" s="16">
        <v>79.069767441860463</v>
      </c>
    </row>
    <row r="31" spans="2:9" ht="15" customHeight="1" x14ac:dyDescent="0.3">
      <c r="B31" s="113">
        <v>11</v>
      </c>
      <c r="C31" s="116" t="s">
        <v>31</v>
      </c>
      <c r="D31" s="24" t="s">
        <v>47</v>
      </c>
      <c r="E31" s="25" t="s">
        <v>55</v>
      </c>
      <c r="F31" s="26" t="s">
        <v>58</v>
      </c>
      <c r="G31" s="37">
        <v>33</v>
      </c>
      <c r="H31" s="16">
        <v>76.744186046511629</v>
      </c>
    </row>
    <row r="32" spans="2:9" ht="15" customHeight="1" x14ac:dyDescent="0.3">
      <c r="B32" s="113">
        <v>12</v>
      </c>
      <c r="C32" s="114" t="s">
        <v>30</v>
      </c>
      <c r="D32" s="24" t="s">
        <v>46</v>
      </c>
      <c r="E32" s="25" t="s">
        <v>57</v>
      </c>
      <c r="F32" s="26" t="s">
        <v>58</v>
      </c>
      <c r="G32" s="37">
        <v>30</v>
      </c>
      <c r="H32" s="16">
        <v>69.767441860465112</v>
      </c>
    </row>
    <row r="33" spans="2:8" ht="15" customHeight="1" x14ac:dyDescent="0.3">
      <c r="B33" s="113">
        <v>13</v>
      </c>
      <c r="C33" s="117" t="s">
        <v>40</v>
      </c>
      <c r="D33" s="24" t="s">
        <v>47</v>
      </c>
      <c r="E33" s="25" t="s">
        <v>55</v>
      </c>
      <c r="F33" s="26" t="s">
        <v>58</v>
      </c>
      <c r="G33" s="37">
        <v>29</v>
      </c>
      <c r="H33" s="16">
        <v>67.441860465116278</v>
      </c>
    </row>
    <row r="34" spans="2:8" ht="15" customHeight="1" x14ac:dyDescent="0.3">
      <c r="B34" s="113">
        <v>14</v>
      </c>
      <c r="C34" s="114" t="s">
        <v>67</v>
      </c>
      <c r="D34" s="24" t="s">
        <v>48</v>
      </c>
      <c r="E34" s="25" t="s">
        <v>57</v>
      </c>
      <c r="F34" s="26" t="s">
        <v>58</v>
      </c>
      <c r="G34" s="37">
        <v>27</v>
      </c>
      <c r="H34" s="16">
        <v>62.790697674418603</v>
      </c>
    </row>
    <row r="35" spans="2:8" ht="15" customHeight="1" x14ac:dyDescent="0.3">
      <c r="B35" s="113">
        <v>15</v>
      </c>
      <c r="C35" s="115" t="s">
        <v>38</v>
      </c>
      <c r="D35" s="24" t="s">
        <v>53</v>
      </c>
      <c r="E35" s="25" t="s">
        <v>61</v>
      </c>
      <c r="F35" s="26" t="s">
        <v>58</v>
      </c>
      <c r="G35" s="37">
        <v>24</v>
      </c>
      <c r="H35" s="16">
        <v>55.813953488372093</v>
      </c>
    </row>
    <row r="36" spans="2:8" ht="15" customHeight="1" x14ac:dyDescent="0.3">
      <c r="B36" s="113">
        <v>16</v>
      </c>
      <c r="C36" s="115" t="s">
        <v>44</v>
      </c>
      <c r="D36" s="24" t="s">
        <v>54</v>
      </c>
      <c r="E36" s="25" t="s">
        <v>55</v>
      </c>
      <c r="F36" s="26" t="s">
        <v>58</v>
      </c>
      <c r="G36" s="37">
        <v>11</v>
      </c>
      <c r="H36" s="16">
        <v>25.581395348837212</v>
      </c>
    </row>
    <row r="37" spans="2:8" ht="15" customHeight="1" x14ac:dyDescent="0.3">
      <c r="B37" s="113"/>
      <c r="C37" s="115"/>
      <c r="D37" s="24"/>
      <c r="E37" s="25"/>
      <c r="F37" s="26"/>
      <c r="G37" s="37"/>
      <c r="H37" s="16"/>
    </row>
    <row r="38" spans="2:8" ht="15" customHeight="1" x14ac:dyDescent="0.3">
      <c r="B38" s="113"/>
      <c r="C38" s="115"/>
      <c r="D38" s="24"/>
      <c r="E38" s="25"/>
      <c r="F38" s="26"/>
      <c r="G38" s="37"/>
      <c r="H38" s="16"/>
    </row>
    <row r="39" spans="2:8" ht="15" customHeight="1" x14ac:dyDescent="0.3">
      <c r="B39" s="113"/>
      <c r="C39" s="115"/>
      <c r="D39" s="24"/>
      <c r="E39" s="25"/>
      <c r="F39" s="26"/>
      <c r="G39" s="37"/>
      <c r="H39" s="118"/>
    </row>
    <row r="40" spans="2:8" x14ac:dyDescent="0.3">
      <c r="B40" s="7"/>
      <c r="C40" s="8"/>
      <c r="D40" s="9"/>
      <c r="E40" s="10"/>
      <c r="F40" s="10"/>
      <c r="G40" s="12"/>
      <c r="H40" s="12"/>
    </row>
    <row r="41" spans="2:8" ht="18.75" customHeight="1" x14ac:dyDescent="0.35">
      <c r="B41" s="119"/>
      <c r="D41" s="131" t="s">
        <v>24</v>
      </c>
      <c r="E41" s="131"/>
    </row>
    <row r="42" spans="2:8" ht="15" customHeight="1" x14ac:dyDescent="0.3">
      <c r="B42" s="110" t="s">
        <v>89</v>
      </c>
      <c r="C42" s="20" t="s">
        <v>43</v>
      </c>
      <c r="D42" s="24" t="s">
        <v>46</v>
      </c>
      <c r="E42" s="25" t="s">
        <v>55</v>
      </c>
      <c r="F42" s="25" t="s">
        <v>62</v>
      </c>
      <c r="G42" s="37">
        <v>33</v>
      </c>
      <c r="H42" s="16">
        <v>76.744186046511629</v>
      </c>
    </row>
    <row r="43" spans="2:8" ht="15" customHeight="1" x14ac:dyDescent="0.3">
      <c r="B43" s="111"/>
      <c r="C43" s="23"/>
      <c r="D43" s="24"/>
      <c r="E43" s="25"/>
      <c r="F43" s="25"/>
      <c r="G43" s="37"/>
      <c r="H43" s="16"/>
    </row>
    <row r="44" spans="2:8" x14ac:dyDescent="0.3">
      <c r="B44" s="112"/>
      <c r="C44" s="23"/>
      <c r="D44" s="24"/>
      <c r="E44" s="25"/>
      <c r="F44" s="25"/>
      <c r="G44" s="37"/>
      <c r="H44" s="16"/>
    </row>
    <row r="45" spans="2:8" x14ac:dyDescent="0.3">
      <c r="B45" s="120"/>
      <c r="C45" s="114"/>
      <c r="D45" s="24"/>
      <c r="E45" s="25"/>
      <c r="F45" s="25"/>
      <c r="G45" s="37"/>
      <c r="H45" s="16"/>
    </row>
    <row r="46" spans="2:8" x14ac:dyDescent="0.3">
      <c r="B46" s="7"/>
      <c r="C46" s="8"/>
      <c r="D46" s="9"/>
      <c r="E46" s="10"/>
      <c r="F46" s="10"/>
      <c r="G46" s="12"/>
      <c r="H46" s="12"/>
    </row>
    <row r="47" spans="2:8" ht="18" hidden="1" x14ac:dyDescent="0.35">
      <c r="B47" s="119"/>
      <c r="D47" s="126" t="s">
        <v>94</v>
      </c>
      <c r="E47" s="126"/>
    </row>
    <row r="48" spans="2:8" hidden="1" x14ac:dyDescent="0.3">
      <c r="B48" s="110" t="s">
        <v>89</v>
      </c>
      <c r="C48" s="20"/>
      <c r="D48" s="24"/>
      <c r="E48" s="25"/>
      <c r="F48" s="25"/>
      <c r="G48" s="37"/>
      <c r="H48" s="16"/>
    </row>
    <row r="49" spans="1:8" hidden="1" x14ac:dyDescent="0.3">
      <c r="B49" s="111" t="s">
        <v>90</v>
      </c>
      <c r="C49" s="23"/>
      <c r="D49" s="24"/>
      <c r="E49" s="25"/>
      <c r="F49" s="25"/>
      <c r="G49" s="37"/>
      <c r="H49" s="16"/>
    </row>
    <row r="50" spans="1:8" hidden="1" x14ac:dyDescent="0.3">
      <c r="B50" s="112" t="s">
        <v>92</v>
      </c>
      <c r="C50" s="20"/>
      <c r="D50" s="24"/>
      <c r="E50" s="25"/>
      <c r="F50" s="25"/>
      <c r="G50" s="37"/>
      <c r="H50" s="16"/>
    </row>
    <row r="51" spans="1:8" hidden="1" x14ac:dyDescent="0.3"/>
    <row r="52" spans="1:8" ht="18" hidden="1" x14ac:dyDescent="0.35">
      <c r="B52" s="119"/>
      <c r="D52" s="127" t="s">
        <v>95</v>
      </c>
      <c r="E52" s="127"/>
    </row>
    <row r="53" spans="1:8" hidden="1" x14ac:dyDescent="0.3">
      <c r="B53" s="110" t="s">
        <v>89</v>
      </c>
      <c r="C53" s="20"/>
      <c r="D53" s="24"/>
      <c r="E53" s="25"/>
      <c r="F53" s="25"/>
      <c r="G53" s="37"/>
      <c r="H53" s="16"/>
    </row>
    <row r="54" spans="1:8" hidden="1" x14ac:dyDescent="0.3">
      <c r="B54" s="111" t="s">
        <v>90</v>
      </c>
      <c r="C54" s="20"/>
      <c r="D54" s="24"/>
      <c r="E54" s="25"/>
      <c r="F54" s="25"/>
      <c r="G54" s="37"/>
      <c r="H54" s="16"/>
    </row>
    <row r="55" spans="1:8" hidden="1" x14ac:dyDescent="0.3">
      <c r="B55" s="112" t="s">
        <v>92</v>
      </c>
      <c r="C55" s="20"/>
      <c r="D55" s="24"/>
      <c r="E55" s="25"/>
      <c r="F55" s="25"/>
      <c r="G55" s="37"/>
      <c r="H55" s="16"/>
    </row>
    <row r="56" spans="1:8" hidden="1" x14ac:dyDescent="0.3">
      <c r="B56" s="120" t="s">
        <v>93</v>
      </c>
      <c r="C56" s="114"/>
      <c r="D56" s="24"/>
      <c r="E56" s="25"/>
      <c r="F56" s="26"/>
      <c r="G56" s="37"/>
      <c r="H56" s="16"/>
    </row>
    <row r="57" spans="1:8" hidden="1" x14ac:dyDescent="0.3">
      <c r="B57" s="7"/>
      <c r="C57" s="8"/>
      <c r="D57" s="9"/>
      <c r="E57" s="10"/>
      <c r="F57" s="10"/>
      <c r="G57" s="12"/>
      <c r="H57" s="12"/>
    </row>
    <row r="58" spans="1:8" ht="18" hidden="1" x14ac:dyDescent="0.35">
      <c r="B58" s="119"/>
      <c r="D58" s="128" t="s">
        <v>96</v>
      </c>
      <c r="E58" s="128"/>
    </row>
    <row r="59" spans="1:8" hidden="1" x14ac:dyDescent="0.3">
      <c r="A59" s="121"/>
      <c r="B59" s="5"/>
      <c r="C59" s="20"/>
      <c r="D59" s="24"/>
      <c r="E59" s="25"/>
      <c r="F59" s="25"/>
      <c r="G59" s="37"/>
      <c r="H59" s="16"/>
    </row>
    <row r="60" spans="1:8" hidden="1" x14ac:dyDescent="0.3">
      <c r="B60" s="5"/>
      <c r="C60" s="20"/>
      <c r="D60" s="24"/>
      <c r="E60" s="25"/>
      <c r="F60" s="25"/>
      <c r="G60" s="37"/>
      <c r="H60" s="16"/>
    </row>
    <row r="61" spans="1:8" hidden="1" x14ac:dyDescent="0.3">
      <c r="B61" s="5"/>
      <c r="C61" s="20"/>
      <c r="D61" s="24"/>
      <c r="E61" s="25"/>
      <c r="F61" s="25"/>
      <c r="G61" s="37"/>
      <c r="H61" s="16"/>
    </row>
    <row r="62" spans="1:8" hidden="1" x14ac:dyDescent="0.3">
      <c r="B62" s="5"/>
      <c r="C62" s="20"/>
      <c r="D62" s="24"/>
      <c r="E62" s="25"/>
      <c r="F62" s="25"/>
      <c r="G62" s="37"/>
      <c r="H62" s="16"/>
    </row>
    <row r="63" spans="1:8" hidden="1" x14ac:dyDescent="0.3">
      <c r="B63" s="5"/>
      <c r="C63" s="20"/>
      <c r="D63" s="24"/>
      <c r="E63" s="25"/>
      <c r="F63" s="25"/>
      <c r="G63" s="37"/>
      <c r="H63" s="16"/>
    </row>
    <row r="64" spans="1:8" x14ac:dyDescent="0.3">
      <c r="D64" s="36"/>
    </row>
    <row r="65" spans="2:3" ht="18" x14ac:dyDescent="0.3">
      <c r="B65" s="129" t="s">
        <v>17</v>
      </c>
      <c r="C65" s="129"/>
    </row>
    <row r="66" spans="2:3" ht="25.8" x14ac:dyDescent="0.3">
      <c r="B66" s="130">
        <f>COUNT(G21:G63)</f>
        <v>17</v>
      </c>
      <c r="C66" s="130"/>
    </row>
  </sheetData>
  <mergeCells count="11">
    <mergeCell ref="D41:E41"/>
    <mergeCell ref="B1:H1"/>
    <mergeCell ref="B2:H2"/>
    <mergeCell ref="B15:H15"/>
    <mergeCell ref="B17:H17"/>
    <mergeCell ref="D19:E19"/>
    <mergeCell ref="D47:E47"/>
    <mergeCell ref="D52:E52"/>
    <mergeCell ref="D58:E58"/>
    <mergeCell ref="B65:C65"/>
    <mergeCell ref="B66:C66"/>
  </mergeCells>
  <conditionalFormatting sqref="H53:H56 H48:H50 H42:H45 H34:H39 H21 H59:H63">
    <cfRule type="cellIs" dxfId="90" priority="1" operator="equal">
      <formula>0</formula>
    </cfRule>
    <cfRule type="cellIs" dxfId="89" priority="2" operator="equal">
      <formula>0</formula>
    </cfRule>
  </conditionalFormatting>
  <pageMargins left="0.11811023622047245" right="0.11811023622047245" top="0.35433070866141736" bottom="0.15748031496062992" header="0.31496062992125984" footer="0.31496062992125984"/>
  <pageSetup paperSize="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"/>
  <sheetViews>
    <sheetView topLeftCell="A4" workbookViewId="0">
      <selection activeCell="N18" sqref="N18"/>
    </sheetView>
  </sheetViews>
  <sheetFormatPr defaultRowHeight="14.4" x14ac:dyDescent="0.3"/>
  <cols>
    <col min="1" max="1" width="11.109375" customWidth="1"/>
    <col min="2" max="2" width="8.5546875" customWidth="1"/>
    <col min="3" max="3" width="17.88671875" bestFit="1" customWidth="1"/>
    <col min="4" max="4" width="19.33203125" customWidth="1"/>
    <col min="5" max="5" width="32.33203125" customWidth="1"/>
    <col min="6" max="6" width="19.6640625" customWidth="1"/>
    <col min="7" max="7" width="6.88671875" customWidth="1"/>
    <col min="8" max="8" width="8.6640625" customWidth="1"/>
  </cols>
  <sheetData>
    <row r="1" spans="1:10" ht="18" x14ac:dyDescent="0.35">
      <c r="B1" s="132" t="s">
        <v>76</v>
      </c>
      <c r="C1" s="132"/>
      <c r="D1" s="132"/>
      <c r="E1" s="132"/>
      <c r="F1" s="132"/>
      <c r="G1" s="132"/>
      <c r="H1" s="132"/>
      <c r="I1" s="83"/>
      <c r="J1" s="83"/>
    </row>
    <row r="2" spans="1:10" s="86" customFormat="1" ht="17.25" customHeight="1" x14ac:dyDescent="0.3">
      <c r="A2" s="84"/>
      <c r="B2" s="133" t="s">
        <v>77</v>
      </c>
      <c r="C2" s="133"/>
      <c r="D2" s="133"/>
      <c r="E2" s="133"/>
      <c r="F2" s="133"/>
      <c r="G2" s="133"/>
      <c r="H2" s="133"/>
      <c r="I2" s="85"/>
      <c r="J2" s="85"/>
    </row>
    <row r="3" spans="1:10" ht="26.25" customHeight="1" x14ac:dyDescent="0.3">
      <c r="A3" s="87"/>
      <c r="B3" s="87"/>
      <c r="C3" s="87"/>
      <c r="D3" s="87"/>
      <c r="E3" s="87"/>
      <c r="F3" s="87"/>
      <c r="G3" s="87"/>
      <c r="H3" s="87"/>
      <c r="I3" s="87"/>
      <c r="J3" s="87"/>
    </row>
    <row r="4" spans="1:10" ht="22.5" customHeight="1" x14ac:dyDescent="0.3">
      <c r="A4" s="87"/>
      <c r="B4" s="87"/>
      <c r="C4" s="87"/>
      <c r="D4" s="87"/>
      <c r="E4" s="87"/>
      <c r="F4" s="87"/>
      <c r="G4" s="87"/>
      <c r="H4" s="87"/>
      <c r="I4" s="87"/>
      <c r="J4" s="87"/>
    </row>
    <row r="5" spans="1:10" ht="22.5" customHeight="1" x14ac:dyDescent="0.3">
      <c r="A5" s="87"/>
      <c r="B5" s="87"/>
      <c r="C5" s="87"/>
      <c r="D5" s="87"/>
      <c r="E5" s="87"/>
      <c r="F5" s="87"/>
      <c r="G5" s="87"/>
      <c r="H5" s="87"/>
      <c r="I5" s="87"/>
      <c r="J5" s="87"/>
    </row>
    <row r="6" spans="1:10" ht="22.5" customHeight="1" x14ac:dyDescent="0.3">
      <c r="A6" s="87"/>
      <c r="B6" s="87"/>
      <c r="C6" s="87"/>
      <c r="D6" s="87"/>
      <c r="E6" s="87"/>
      <c r="F6" s="87"/>
      <c r="G6" s="87"/>
      <c r="H6" s="87"/>
      <c r="I6" s="87"/>
      <c r="J6" s="87"/>
    </row>
    <row r="7" spans="1:10" ht="22.5" customHeight="1" x14ac:dyDescent="0.3">
      <c r="A7" s="87"/>
      <c r="B7" s="87"/>
      <c r="C7" s="88"/>
      <c r="D7" s="87"/>
      <c r="E7" s="87"/>
      <c r="F7" s="87"/>
      <c r="G7" s="87"/>
      <c r="H7" s="87"/>
      <c r="I7" s="87"/>
      <c r="J7" s="87"/>
    </row>
    <row r="8" spans="1:10" ht="22.5" customHeight="1" thickBot="1" x14ac:dyDescent="0.35">
      <c r="A8" s="87"/>
      <c r="B8" s="87"/>
      <c r="C8" s="87"/>
      <c r="D8" s="87"/>
      <c r="E8" s="87"/>
      <c r="F8" s="87"/>
      <c r="G8" s="87"/>
      <c r="H8" s="87"/>
      <c r="I8" s="87"/>
      <c r="J8" s="87"/>
    </row>
    <row r="9" spans="1:10" ht="9" customHeight="1" x14ac:dyDescent="0.3">
      <c r="A9" s="87"/>
      <c r="B9" s="89"/>
      <c r="C9" s="90"/>
      <c r="D9" s="90"/>
      <c r="E9" s="90"/>
      <c r="F9" s="90"/>
      <c r="G9" s="90"/>
      <c r="H9" s="91"/>
      <c r="I9" s="87"/>
      <c r="J9" s="87"/>
    </row>
    <row r="10" spans="1:10" ht="16.5" customHeight="1" x14ac:dyDescent="0.3">
      <c r="A10" s="87"/>
      <c r="B10" s="92"/>
      <c r="C10" s="93" t="s">
        <v>78</v>
      </c>
      <c r="D10" s="93" t="s">
        <v>126</v>
      </c>
      <c r="E10" s="93"/>
      <c r="F10" s="93"/>
      <c r="G10" s="93"/>
      <c r="H10" s="94"/>
      <c r="I10" s="87"/>
      <c r="J10" s="87"/>
    </row>
    <row r="11" spans="1:10" ht="16.5" customHeight="1" x14ac:dyDescent="0.3">
      <c r="A11" s="87"/>
      <c r="B11" s="92"/>
      <c r="C11" s="93" t="s">
        <v>80</v>
      </c>
      <c r="D11" s="93" t="s">
        <v>127</v>
      </c>
      <c r="E11" s="93"/>
      <c r="F11" s="93"/>
      <c r="G11" s="93"/>
      <c r="H11" s="94"/>
      <c r="I11" s="87"/>
      <c r="J11" s="87"/>
    </row>
    <row r="12" spans="1:10" ht="16.5" customHeight="1" x14ac:dyDescent="0.3">
      <c r="A12" s="87"/>
      <c r="B12" s="92"/>
      <c r="C12" s="93" t="s">
        <v>82</v>
      </c>
      <c r="D12" s="95">
        <v>42476</v>
      </c>
      <c r="E12" s="93"/>
      <c r="F12" s="93"/>
      <c r="G12" s="93"/>
      <c r="H12" s="94"/>
      <c r="I12" s="87"/>
      <c r="J12" s="87"/>
    </row>
    <row r="13" spans="1:10" ht="9" customHeight="1" thickBot="1" x14ac:dyDescent="0.35">
      <c r="A13" s="87"/>
      <c r="B13" s="96"/>
      <c r="C13" s="97"/>
      <c r="D13" s="98"/>
      <c r="E13" s="97"/>
      <c r="F13" s="97"/>
      <c r="G13" s="97"/>
      <c r="H13" s="99"/>
      <c r="I13" s="87"/>
      <c r="J13" s="87"/>
    </row>
    <row r="14" spans="1:10" x14ac:dyDescent="0.3">
      <c r="A14" s="87"/>
      <c r="B14" s="87"/>
      <c r="C14" s="87"/>
      <c r="D14" s="87"/>
      <c r="E14" s="87"/>
      <c r="F14" s="87"/>
      <c r="G14" s="87"/>
      <c r="H14" s="87"/>
      <c r="I14" s="87"/>
      <c r="J14" s="87"/>
    </row>
    <row r="15" spans="1:10" ht="22.8" x14ac:dyDescent="0.3">
      <c r="A15" s="87"/>
      <c r="B15" s="134" t="s">
        <v>83</v>
      </c>
      <c r="C15" s="134"/>
      <c r="D15" s="134"/>
      <c r="E15" s="134"/>
      <c r="F15" s="134"/>
      <c r="G15" s="134"/>
      <c r="H15" s="134"/>
      <c r="I15" s="87"/>
      <c r="J15" s="87"/>
    </row>
    <row r="16" spans="1:10" ht="15" customHeight="1" x14ac:dyDescent="0.3">
      <c r="A16" s="87"/>
      <c r="B16" s="87"/>
      <c r="C16" s="87"/>
      <c r="D16" s="87"/>
      <c r="E16" s="87"/>
      <c r="F16" s="87"/>
      <c r="G16" s="87"/>
      <c r="H16" s="87"/>
      <c r="I16" s="87"/>
      <c r="J16" s="87"/>
    </row>
    <row r="17" spans="2:9" ht="23.25" customHeight="1" x14ac:dyDescent="0.3">
      <c r="B17" s="135" t="s">
        <v>128</v>
      </c>
      <c r="C17" s="136"/>
      <c r="D17" s="136"/>
      <c r="E17" s="136"/>
      <c r="F17" s="136"/>
      <c r="G17" s="136"/>
      <c r="H17" s="136"/>
    </row>
    <row r="18" spans="2:9" ht="23.25" customHeight="1" x14ac:dyDescent="0.3">
      <c r="B18" s="100"/>
      <c r="C18" s="101"/>
      <c r="D18" s="101"/>
      <c r="E18" s="101"/>
      <c r="F18" s="101"/>
      <c r="G18" s="101"/>
      <c r="H18" s="101"/>
    </row>
    <row r="19" spans="2:9" ht="18.75" customHeight="1" thickBot="1" x14ac:dyDescent="0.35">
      <c r="B19" s="102"/>
      <c r="C19" s="103"/>
      <c r="D19" s="137" t="s">
        <v>0</v>
      </c>
      <c r="E19" s="137"/>
      <c r="F19" s="103"/>
      <c r="G19" s="103"/>
      <c r="H19" s="103"/>
    </row>
    <row r="20" spans="2:9" ht="17.100000000000001" customHeight="1" thickBot="1" x14ac:dyDescent="0.35">
      <c r="B20" s="104" t="s">
        <v>84</v>
      </c>
      <c r="C20" s="105" t="s">
        <v>85</v>
      </c>
      <c r="D20" s="106" t="s">
        <v>86</v>
      </c>
      <c r="E20" s="106" t="s">
        <v>87</v>
      </c>
      <c r="F20" s="107" t="s">
        <v>88</v>
      </c>
      <c r="G20" s="108" t="s">
        <v>4</v>
      </c>
      <c r="H20" s="109" t="s">
        <v>5</v>
      </c>
    </row>
    <row r="21" spans="2:9" ht="15" customHeight="1" x14ac:dyDescent="0.3">
      <c r="B21" s="111">
        <v>1</v>
      </c>
      <c r="C21" s="20" t="s">
        <v>99</v>
      </c>
      <c r="D21" s="24" t="s">
        <v>46</v>
      </c>
      <c r="E21" s="25" t="s">
        <v>57</v>
      </c>
      <c r="F21" s="26" t="s">
        <v>58</v>
      </c>
      <c r="G21" s="37">
        <v>44</v>
      </c>
      <c r="H21" s="17">
        <v>100</v>
      </c>
      <c r="I21" t="s">
        <v>74</v>
      </c>
    </row>
    <row r="22" spans="2:9" ht="15" customHeight="1" x14ac:dyDescent="0.3">
      <c r="B22" s="110">
        <v>2</v>
      </c>
      <c r="C22" s="23" t="s">
        <v>32</v>
      </c>
      <c r="D22" s="24" t="s">
        <v>49</v>
      </c>
      <c r="E22" s="25" t="s">
        <v>55</v>
      </c>
      <c r="F22" s="26" t="s">
        <v>59</v>
      </c>
      <c r="G22" s="37">
        <v>44</v>
      </c>
      <c r="H22" s="17">
        <v>100</v>
      </c>
      <c r="I22" t="s">
        <v>74</v>
      </c>
    </row>
    <row r="23" spans="2:9" ht="15" customHeight="1" x14ac:dyDescent="0.3">
      <c r="B23" s="112">
        <v>3</v>
      </c>
      <c r="C23" s="22" t="s">
        <v>29</v>
      </c>
      <c r="D23" s="24" t="s">
        <v>45</v>
      </c>
      <c r="E23" s="25" t="s">
        <v>55</v>
      </c>
      <c r="F23" s="26" t="s">
        <v>56</v>
      </c>
      <c r="G23" s="37">
        <v>44</v>
      </c>
      <c r="H23" s="16">
        <v>100</v>
      </c>
      <c r="I23" t="s">
        <v>74</v>
      </c>
    </row>
    <row r="24" spans="2:9" ht="15" customHeight="1" x14ac:dyDescent="0.3">
      <c r="B24" s="113">
        <v>4</v>
      </c>
      <c r="C24" s="114" t="s">
        <v>31</v>
      </c>
      <c r="D24" s="24" t="s">
        <v>47</v>
      </c>
      <c r="E24" s="25" t="s">
        <v>55</v>
      </c>
      <c r="F24" s="26" t="s">
        <v>58</v>
      </c>
      <c r="G24" s="37">
        <v>43</v>
      </c>
      <c r="H24" s="16">
        <v>97.727272727272734</v>
      </c>
    </row>
    <row r="25" spans="2:9" ht="15" customHeight="1" x14ac:dyDescent="0.3">
      <c r="B25" s="113">
        <v>5</v>
      </c>
      <c r="C25" s="114" t="s">
        <v>100</v>
      </c>
      <c r="D25" s="24" t="s">
        <v>112</v>
      </c>
      <c r="E25" s="25" t="s">
        <v>61</v>
      </c>
      <c r="F25" s="26" t="s">
        <v>58</v>
      </c>
      <c r="G25" s="37">
        <v>41</v>
      </c>
      <c r="H25" s="16">
        <v>93.181818181818173</v>
      </c>
    </row>
    <row r="26" spans="2:9" ht="15" customHeight="1" x14ac:dyDescent="0.3">
      <c r="B26" s="113">
        <v>6</v>
      </c>
      <c r="C26" s="114" t="s">
        <v>36</v>
      </c>
      <c r="D26" s="24" t="s">
        <v>45</v>
      </c>
      <c r="E26" s="25" t="s">
        <v>55</v>
      </c>
      <c r="F26" s="26" t="s">
        <v>62</v>
      </c>
      <c r="G26" s="37">
        <v>40</v>
      </c>
      <c r="H26" s="16">
        <v>90.909090909090907</v>
      </c>
    </row>
    <row r="27" spans="2:9" ht="15" customHeight="1" x14ac:dyDescent="0.3">
      <c r="B27" s="113" t="s">
        <v>120</v>
      </c>
      <c r="C27" s="115" t="s">
        <v>34</v>
      </c>
      <c r="D27" s="24" t="s">
        <v>45</v>
      </c>
      <c r="E27" s="25" t="s">
        <v>55</v>
      </c>
      <c r="F27" s="26" t="s">
        <v>58</v>
      </c>
      <c r="G27" s="37">
        <v>39</v>
      </c>
      <c r="H27" s="16">
        <v>88.63636363636364</v>
      </c>
    </row>
    <row r="28" spans="2:9" ht="15" customHeight="1" x14ac:dyDescent="0.3">
      <c r="B28" s="113" t="s">
        <v>120</v>
      </c>
      <c r="C28" s="116" t="s">
        <v>67</v>
      </c>
      <c r="D28" s="24" t="s">
        <v>48</v>
      </c>
      <c r="E28" s="25" t="s">
        <v>57</v>
      </c>
      <c r="F28" s="26" t="s">
        <v>58</v>
      </c>
      <c r="G28" s="37">
        <v>39</v>
      </c>
      <c r="H28" s="16">
        <v>88.63636363636364</v>
      </c>
    </row>
    <row r="29" spans="2:9" ht="15" customHeight="1" x14ac:dyDescent="0.3">
      <c r="B29" s="113">
        <v>9</v>
      </c>
      <c r="C29" s="114" t="s">
        <v>35</v>
      </c>
      <c r="D29" s="24" t="s">
        <v>51</v>
      </c>
      <c r="E29" s="25" t="s">
        <v>55</v>
      </c>
      <c r="F29" s="26" t="s">
        <v>59</v>
      </c>
      <c r="G29" s="37">
        <v>38</v>
      </c>
      <c r="H29" s="16">
        <v>86.36363636363636</v>
      </c>
    </row>
    <row r="30" spans="2:9" ht="15" customHeight="1" x14ac:dyDescent="0.3">
      <c r="B30" s="113" t="s">
        <v>121</v>
      </c>
      <c r="C30" s="114" t="s">
        <v>39</v>
      </c>
      <c r="D30" s="24" t="s">
        <v>45</v>
      </c>
      <c r="E30" s="25" t="s">
        <v>55</v>
      </c>
      <c r="F30" s="26" t="s">
        <v>59</v>
      </c>
      <c r="G30" s="37">
        <v>37</v>
      </c>
      <c r="H30" s="16">
        <v>84.090909090909093</v>
      </c>
    </row>
    <row r="31" spans="2:9" ht="15" customHeight="1" x14ac:dyDescent="0.3">
      <c r="B31" s="113" t="s">
        <v>121</v>
      </c>
      <c r="C31" s="116" t="s">
        <v>101</v>
      </c>
      <c r="D31" s="24" t="s">
        <v>112</v>
      </c>
      <c r="E31" s="25" t="s">
        <v>113</v>
      </c>
      <c r="F31" s="26" t="s">
        <v>58</v>
      </c>
      <c r="G31" s="37">
        <v>37</v>
      </c>
      <c r="H31" s="16">
        <v>84.090909090909093</v>
      </c>
    </row>
    <row r="32" spans="2:9" ht="15" customHeight="1" x14ac:dyDescent="0.3">
      <c r="B32" s="113">
        <v>12</v>
      </c>
      <c r="C32" s="114" t="s">
        <v>103</v>
      </c>
      <c r="D32" s="24" t="s">
        <v>114</v>
      </c>
      <c r="E32" s="25" t="s">
        <v>57</v>
      </c>
      <c r="F32" s="26" t="s">
        <v>115</v>
      </c>
      <c r="G32" s="37">
        <v>34</v>
      </c>
      <c r="H32" s="16">
        <v>77.272727272727266</v>
      </c>
    </row>
    <row r="33" spans="2:9" ht="15" customHeight="1" x14ac:dyDescent="0.3">
      <c r="B33" s="113">
        <v>13</v>
      </c>
      <c r="C33" s="117" t="s">
        <v>38</v>
      </c>
      <c r="D33" s="24" t="s">
        <v>53</v>
      </c>
      <c r="E33" s="25" t="s">
        <v>61</v>
      </c>
      <c r="F33" s="26" t="s">
        <v>58</v>
      </c>
      <c r="G33" s="37">
        <v>33</v>
      </c>
      <c r="H33" s="16">
        <v>75</v>
      </c>
    </row>
    <row r="34" spans="2:9" ht="15" customHeight="1" x14ac:dyDescent="0.3">
      <c r="B34" s="113" t="s">
        <v>122</v>
      </c>
      <c r="C34" s="114" t="s">
        <v>42</v>
      </c>
      <c r="D34" s="24" t="s">
        <v>45</v>
      </c>
      <c r="E34" s="25" t="s">
        <v>61</v>
      </c>
      <c r="F34" s="26" t="s">
        <v>62</v>
      </c>
      <c r="G34" s="37">
        <v>32</v>
      </c>
      <c r="H34" s="16">
        <v>72.727272727272734</v>
      </c>
    </row>
    <row r="35" spans="2:9" ht="15" customHeight="1" x14ac:dyDescent="0.3">
      <c r="B35" s="113" t="s">
        <v>122</v>
      </c>
      <c r="C35" s="115" t="s">
        <v>33</v>
      </c>
      <c r="D35" s="24" t="s">
        <v>50</v>
      </c>
      <c r="E35" s="25" t="s">
        <v>55</v>
      </c>
      <c r="F35" s="26" t="s">
        <v>60</v>
      </c>
      <c r="G35" s="37">
        <v>32</v>
      </c>
      <c r="H35" s="16">
        <v>72.727272727272734</v>
      </c>
    </row>
    <row r="36" spans="2:9" ht="15" customHeight="1" x14ac:dyDescent="0.3">
      <c r="B36" s="113" t="s">
        <v>122</v>
      </c>
      <c r="C36" s="115" t="s">
        <v>43</v>
      </c>
      <c r="D36" s="24" t="s">
        <v>46</v>
      </c>
      <c r="E36" s="25" t="s">
        <v>55</v>
      </c>
      <c r="F36" s="26" t="s">
        <v>62</v>
      </c>
      <c r="G36" s="37">
        <v>32</v>
      </c>
      <c r="H36" s="16">
        <v>72.727272727272734</v>
      </c>
    </row>
    <row r="37" spans="2:9" ht="15" customHeight="1" x14ac:dyDescent="0.3">
      <c r="B37" s="113" t="s">
        <v>122</v>
      </c>
      <c r="C37" s="115" t="s">
        <v>40</v>
      </c>
      <c r="D37" s="24" t="s">
        <v>47</v>
      </c>
      <c r="E37" s="25" t="s">
        <v>55</v>
      </c>
      <c r="F37" s="26" t="s">
        <v>58</v>
      </c>
      <c r="G37" s="37">
        <v>32</v>
      </c>
      <c r="H37" s="16">
        <v>72.727272727272734</v>
      </c>
    </row>
    <row r="38" spans="2:9" ht="15" customHeight="1" x14ac:dyDescent="0.3">
      <c r="B38" s="113">
        <v>18</v>
      </c>
      <c r="C38" s="115" t="s">
        <v>41</v>
      </c>
      <c r="D38" s="24" t="s">
        <v>69</v>
      </c>
      <c r="E38" s="25" t="s">
        <v>55</v>
      </c>
      <c r="F38" s="26" t="s">
        <v>56</v>
      </c>
      <c r="G38" s="37">
        <v>30</v>
      </c>
      <c r="H38" s="16">
        <v>68.181818181818173</v>
      </c>
    </row>
    <row r="39" spans="2:9" ht="15" customHeight="1" x14ac:dyDescent="0.3">
      <c r="B39" s="113">
        <v>19</v>
      </c>
      <c r="C39" s="115" t="s">
        <v>104</v>
      </c>
      <c r="D39" s="24" t="s">
        <v>54</v>
      </c>
      <c r="E39" s="25" t="s">
        <v>55</v>
      </c>
      <c r="F39" s="26" t="s">
        <v>62</v>
      </c>
      <c r="G39" s="37">
        <v>24</v>
      </c>
      <c r="H39" s="16">
        <v>54.54545454545454</v>
      </c>
    </row>
    <row r="40" spans="2:9" ht="15" customHeight="1" x14ac:dyDescent="0.3">
      <c r="B40" s="113">
        <v>20</v>
      </c>
      <c r="C40" s="115" t="s">
        <v>105</v>
      </c>
      <c r="D40" s="24" t="s">
        <v>52</v>
      </c>
      <c r="E40" s="25" t="s">
        <v>111</v>
      </c>
      <c r="F40" s="26" t="s">
        <v>63</v>
      </c>
      <c r="G40" s="37">
        <v>22</v>
      </c>
      <c r="H40" s="16">
        <v>50</v>
      </c>
    </row>
    <row r="41" spans="2:9" ht="15" customHeight="1" x14ac:dyDescent="0.3">
      <c r="B41" s="113">
        <v>21</v>
      </c>
      <c r="C41" s="115" t="s">
        <v>106</v>
      </c>
      <c r="D41" s="24" t="s">
        <v>110</v>
      </c>
      <c r="E41" s="25" t="s">
        <v>55</v>
      </c>
      <c r="F41" s="26" t="s">
        <v>62</v>
      </c>
      <c r="G41" s="37">
        <v>20</v>
      </c>
      <c r="H41" s="16">
        <v>45.454545454545453</v>
      </c>
    </row>
    <row r="42" spans="2:9" ht="15" customHeight="1" x14ac:dyDescent="0.3">
      <c r="B42" s="113">
        <v>22</v>
      </c>
      <c r="C42" s="115" t="s">
        <v>107</v>
      </c>
      <c r="D42" s="24" t="s">
        <v>45</v>
      </c>
      <c r="E42" s="25" t="s">
        <v>116</v>
      </c>
      <c r="F42" s="26" t="s">
        <v>58</v>
      </c>
      <c r="G42" s="37">
        <v>18</v>
      </c>
      <c r="H42" s="16">
        <v>40.909090909090914</v>
      </c>
    </row>
    <row r="43" spans="2:9" ht="15" customHeight="1" x14ac:dyDescent="0.3">
      <c r="B43" s="113">
        <v>23</v>
      </c>
      <c r="C43" s="115" t="s">
        <v>30</v>
      </c>
      <c r="D43" s="24" t="s">
        <v>46</v>
      </c>
      <c r="E43" s="25" t="s">
        <v>57</v>
      </c>
      <c r="F43" s="26" t="s">
        <v>58</v>
      </c>
      <c r="G43" s="37">
        <v>17</v>
      </c>
      <c r="H43" s="16">
        <v>38.636363636363633</v>
      </c>
    </row>
    <row r="44" spans="2:9" ht="15" customHeight="1" x14ac:dyDescent="0.3">
      <c r="B44" s="113">
        <v>24</v>
      </c>
      <c r="C44" s="115" t="s">
        <v>102</v>
      </c>
      <c r="D44" s="24" t="s">
        <v>45</v>
      </c>
      <c r="E44" s="25" t="s">
        <v>57</v>
      </c>
      <c r="F44" s="26" t="s">
        <v>58</v>
      </c>
      <c r="G44" s="37">
        <v>1</v>
      </c>
      <c r="H44" s="16">
        <v>2.2727272727272729</v>
      </c>
      <c r="I44" t="s">
        <v>119</v>
      </c>
    </row>
    <row r="45" spans="2:9" x14ac:dyDescent="0.3">
      <c r="B45" s="7"/>
      <c r="C45" s="8"/>
      <c r="D45" s="9"/>
      <c r="E45" s="10"/>
      <c r="F45" s="10"/>
      <c r="G45" s="12"/>
      <c r="H45" s="12"/>
    </row>
    <row r="46" spans="2:9" ht="18.75" customHeight="1" x14ac:dyDescent="0.35">
      <c r="B46" s="119"/>
      <c r="D46" s="131" t="s">
        <v>24</v>
      </c>
      <c r="E46" s="131"/>
    </row>
    <row r="47" spans="2:9" ht="15" customHeight="1" x14ac:dyDescent="0.3">
      <c r="B47" s="110">
        <v>1</v>
      </c>
      <c r="C47" s="20" t="s">
        <v>43</v>
      </c>
      <c r="D47" s="24" t="s">
        <v>46</v>
      </c>
      <c r="E47" s="25" t="s">
        <v>55</v>
      </c>
      <c r="F47" s="25" t="s">
        <v>62</v>
      </c>
      <c r="G47" s="37">
        <v>32</v>
      </c>
      <c r="H47" s="16">
        <v>72.727272727272734</v>
      </c>
    </row>
    <row r="48" spans="2:9" ht="15" customHeight="1" x14ac:dyDescent="0.3">
      <c r="B48" s="111">
        <v>2</v>
      </c>
      <c r="C48" s="23" t="s">
        <v>109</v>
      </c>
      <c r="D48" s="24" t="s">
        <v>117</v>
      </c>
      <c r="E48" s="25" t="s">
        <v>61</v>
      </c>
      <c r="F48" s="25" t="s">
        <v>58</v>
      </c>
      <c r="G48" s="37">
        <v>14</v>
      </c>
      <c r="H48" s="16">
        <v>31.818181818181817</v>
      </c>
    </row>
    <row r="49" spans="1:8" x14ac:dyDescent="0.3">
      <c r="B49" s="112"/>
      <c r="C49" s="23"/>
      <c r="D49" s="24"/>
      <c r="E49" s="25"/>
      <c r="F49" s="25"/>
      <c r="G49" s="37"/>
      <c r="H49" s="16"/>
    </row>
    <row r="50" spans="1:8" x14ac:dyDescent="0.3">
      <c r="B50" s="120"/>
      <c r="C50" s="114"/>
      <c r="D50" s="24"/>
      <c r="E50" s="25"/>
      <c r="F50" s="25"/>
      <c r="G50" s="37"/>
      <c r="H50" s="16"/>
    </row>
    <row r="51" spans="1:8" x14ac:dyDescent="0.3">
      <c r="B51" s="7"/>
      <c r="C51" s="8"/>
      <c r="D51" s="9"/>
      <c r="E51" s="10"/>
      <c r="F51" s="10"/>
      <c r="G51" s="12"/>
      <c r="H51" s="12"/>
    </row>
    <row r="52" spans="1:8" ht="18" x14ac:dyDescent="0.35">
      <c r="B52" s="119"/>
      <c r="D52" s="126" t="s">
        <v>94</v>
      </c>
      <c r="E52" s="126"/>
    </row>
    <row r="53" spans="1:8" x14ac:dyDescent="0.3">
      <c r="B53" s="110">
        <v>1</v>
      </c>
      <c r="C53" s="20" t="s">
        <v>108</v>
      </c>
      <c r="D53" s="24" t="s">
        <v>114</v>
      </c>
      <c r="E53" s="25" t="s">
        <v>118</v>
      </c>
      <c r="F53" s="25" t="s">
        <v>58</v>
      </c>
      <c r="G53" s="37">
        <v>19</v>
      </c>
      <c r="H53" s="16">
        <v>43.18181818181818</v>
      </c>
    </row>
    <row r="54" spans="1:8" x14ac:dyDescent="0.3">
      <c r="B54" s="111" t="s">
        <v>90</v>
      </c>
      <c r="C54" s="23"/>
      <c r="D54" s="24"/>
      <c r="E54" s="25"/>
      <c r="F54" s="25"/>
      <c r="G54" s="37"/>
      <c r="H54" s="16"/>
    </row>
    <row r="55" spans="1:8" x14ac:dyDescent="0.3">
      <c r="B55" s="112" t="s">
        <v>92</v>
      </c>
      <c r="C55" s="20"/>
      <c r="D55" s="24"/>
      <c r="E55" s="25"/>
      <c r="F55" s="25"/>
      <c r="G55" s="37"/>
      <c r="H55" s="16"/>
    </row>
    <row r="57" spans="1:8" ht="18" hidden="1" x14ac:dyDescent="0.35">
      <c r="B57" s="119"/>
      <c r="D57" s="127" t="s">
        <v>95</v>
      </c>
      <c r="E57" s="127"/>
    </row>
    <row r="58" spans="1:8" hidden="1" x14ac:dyDescent="0.3">
      <c r="B58" s="110" t="s">
        <v>89</v>
      </c>
      <c r="C58" s="20"/>
      <c r="D58" s="24"/>
      <c r="E58" s="25"/>
      <c r="F58" s="25"/>
      <c r="G58" s="37"/>
      <c r="H58" s="16"/>
    </row>
    <row r="59" spans="1:8" hidden="1" x14ac:dyDescent="0.3">
      <c r="B59" s="111" t="s">
        <v>90</v>
      </c>
      <c r="C59" s="20"/>
      <c r="D59" s="24"/>
      <c r="E59" s="25"/>
      <c r="F59" s="25"/>
      <c r="G59" s="37"/>
      <c r="H59" s="16"/>
    </row>
    <row r="60" spans="1:8" hidden="1" x14ac:dyDescent="0.3">
      <c r="B60" s="112" t="s">
        <v>92</v>
      </c>
      <c r="C60" s="20"/>
      <c r="D60" s="24"/>
      <c r="E60" s="25"/>
      <c r="F60" s="25"/>
      <c r="G60" s="37"/>
      <c r="H60" s="16"/>
    </row>
    <row r="61" spans="1:8" hidden="1" x14ac:dyDescent="0.3">
      <c r="B61" s="120" t="s">
        <v>93</v>
      </c>
      <c r="C61" s="114"/>
      <c r="D61" s="24"/>
      <c r="E61" s="25"/>
      <c r="F61" s="26"/>
      <c r="G61" s="37"/>
      <c r="H61" s="16"/>
    </row>
    <row r="62" spans="1:8" hidden="1" x14ac:dyDescent="0.3">
      <c r="B62" s="7"/>
      <c r="C62" s="8"/>
      <c r="D62" s="9"/>
      <c r="E62" s="10"/>
      <c r="F62" s="10"/>
      <c r="G62" s="12"/>
      <c r="H62" s="12"/>
    </row>
    <row r="63" spans="1:8" ht="18" hidden="1" x14ac:dyDescent="0.35">
      <c r="B63" s="119"/>
      <c r="D63" s="128" t="s">
        <v>96</v>
      </c>
      <c r="E63" s="128"/>
    </row>
    <row r="64" spans="1:8" hidden="1" x14ac:dyDescent="0.3">
      <c r="A64" s="121"/>
      <c r="B64" s="5"/>
      <c r="C64" s="20"/>
      <c r="D64" s="24"/>
      <c r="E64" s="25"/>
      <c r="F64" s="25"/>
      <c r="G64" s="37"/>
      <c r="H64" s="16"/>
    </row>
    <row r="65" spans="2:8" hidden="1" x14ac:dyDescent="0.3">
      <c r="B65" s="5"/>
      <c r="C65" s="20"/>
      <c r="D65" s="24"/>
      <c r="E65" s="25"/>
      <c r="F65" s="25"/>
      <c r="G65" s="37"/>
      <c r="H65" s="16"/>
    </row>
    <row r="66" spans="2:8" hidden="1" x14ac:dyDescent="0.3">
      <c r="B66" s="5"/>
      <c r="C66" s="20"/>
      <c r="D66" s="24"/>
      <c r="E66" s="25"/>
      <c r="F66" s="25"/>
      <c r="G66" s="37"/>
      <c r="H66" s="16"/>
    </row>
    <row r="67" spans="2:8" hidden="1" x14ac:dyDescent="0.3">
      <c r="B67" s="5"/>
      <c r="C67" s="20"/>
      <c r="D67" s="24"/>
      <c r="E67" s="25"/>
      <c r="F67" s="25"/>
      <c r="G67" s="37"/>
      <c r="H67" s="16"/>
    </row>
    <row r="68" spans="2:8" hidden="1" x14ac:dyDescent="0.3">
      <c r="B68" s="5"/>
      <c r="C68" s="20"/>
      <c r="D68" s="24"/>
      <c r="E68" s="25"/>
      <c r="F68" s="25"/>
      <c r="G68" s="37"/>
      <c r="H68" s="16"/>
    </row>
    <row r="69" spans="2:8" x14ac:dyDescent="0.3">
      <c r="D69" s="36"/>
    </row>
    <row r="70" spans="2:8" ht="18" x14ac:dyDescent="0.3">
      <c r="B70" s="129" t="s">
        <v>17</v>
      </c>
      <c r="C70" s="129"/>
    </row>
    <row r="71" spans="2:8" ht="25.8" x14ac:dyDescent="0.3">
      <c r="B71" s="130">
        <f>COUNT(G21:G68)</f>
        <v>27</v>
      </c>
      <c r="C71" s="130"/>
    </row>
  </sheetData>
  <sortState ref="B21:F22">
    <sortCondition ref="B21:B22"/>
  </sortState>
  <mergeCells count="11">
    <mergeCell ref="D52:E52"/>
    <mergeCell ref="D57:E57"/>
    <mergeCell ref="D63:E63"/>
    <mergeCell ref="B70:C70"/>
    <mergeCell ref="B71:C71"/>
    <mergeCell ref="D46:E46"/>
    <mergeCell ref="B1:H1"/>
    <mergeCell ref="B2:H2"/>
    <mergeCell ref="B15:H15"/>
    <mergeCell ref="B17:H17"/>
    <mergeCell ref="D19:E19"/>
  </mergeCells>
  <conditionalFormatting sqref="H58:H61 H53:H55 H47:H50 H64:H68 H34:H44 H21">
    <cfRule type="cellIs" dxfId="88" priority="1" operator="equal">
      <formula>0</formula>
    </cfRule>
    <cfRule type="cellIs" dxfId="87" priority="2" operator="equal">
      <formula>0</formula>
    </cfRule>
  </conditionalFormatting>
  <pageMargins left="0.11811023622047245" right="0.11811023622047245" top="0.35433070866141736" bottom="0.15748031496062992" header="0.31496062992125984" footer="0.31496062992125984"/>
  <pageSetup paperSize="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opLeftCell="A4" workbookViewId="0">
      <selection activeCell="H29" sqref="H29"/>
    </sheetView>
  </sheetViews>
  <sheetFormatPr defaultRowHeight="14.4" x14ac:dyDescent="0.3"/>
  <cols>
    <col min="1" max="1" width="11.109375" customWidth="1"/>
    <col min="2" max="2" width="8.5546875" customWidth="1"/>
    <col min="3" max="3" width="17.88671875" bestFit="1" customWidth="1"/>
    <col min="4" max="4" width="19.33203125" customWidth="1"/>
    <col min="5" max="5" width="32.33203125" customWidth="1"/>
    <col min="6" max="6" width="19.6640625" customWidth="1"/>
    <col min="7" max="7" width="6.88671875" customWidth="1"/>
    <col min="8" max="8" width="8.6640625" customWidth="1"/>
  </cols>
  <sheetData>
    <row r="1" spans="1:10" ht="18" x14ac:dyDescent="0.35">
      <c r="B1" s="132" t="s">
        <v>76</v>
      </c>
      <c r="C1" s="132"/>
      <c r="D1" s="132"/>
      <c r="E1" s="132"/>
      <c r="F1" s="132"/>
      <c r="G1" s="132"/>
      <c r="H1" s="132"/>
      <c r="I1" s="83"/>
      <c r="J1" s="83"/>
    </row>
    <row r="2" spans="1:10" s="86" customFormat="1" ht="17.25" customHeight="1" x14ac:dyDescent="0.3">
      <c r="A2" s="84"/>
      <c r="B2" s="133" t="s">
        <v>77</v>
      </c>
      <c r="C2" s="133"/>
      <c r="D2" s="133"/>
      <c r="E2" s="133"/>
      <c r="F2" s="133"/>
      <c r="G2" s="133"/>
      <c r="H2" s="133"/>
      <c r="I2" s="85"/>
      <c r="J2" s="85"/>
    </row>
    <row r="3" spans="1:10" ht="26.25" customHeight="1" x14ac:dyDescent="0.3">
      <c r="A3" s="87"/>
      <c r="B3" s="87"/>
      <c r="C3" s="87"/>
      <c r="D3" s="87"/>
      <c r="E3" s="87"/>
      <c r="F3" s="87"/>
      <c r="G3" s="87"/>
      <c r="H3" s="87"/>
      <c r="I3" s="87"/>
      <c r="J3" s="87"/>
    </row>
    <row r="4" spans="1:10" ht="22.5" customHeight="1" x14ac:dyDescent="0.3">
      <c r="A4" s="87"/>
      <c r="B4" s="87"/>
      <c r="C4" s="87"/>
      <c r="D4" s="87"/>
      <c r="E4" s="87"/>
      <c r="F4" s="87"/>
      <c r="G4" s="87"/>
      <c r="H4" s="87"/>
      <c r="I4" s="87"/>
      <c r="J4" s="87"/>
    </row>
    <row r="5" spans="1:10" ht="22.5" customHeight="1" x14ac:dyDescent="0.3">
      <c r="A5" s="87"/>
      <c r="B5" s="87"/>
      <c r="C5" s="87"/>
      <c r="D5" s="87"/>
      <c r="E5" s="87"/>
      <c r="F5" s="87"/>
      <c r="G5" s="87"/>
      <c r="H5" s="87"/>
      <c r="I5" s="87"/>
      <c r="J5" s="87"/>
    </row>
    <row r="6" spans="1:10" ht="22.5" customHeight="1" x14ac:dyDescent="0.3">
      <c r="A6" s="87"/>
      <c r="B6" s="87"/>
      <c r="C6" s="87"/>
      <c r="D6" s="87"/>
      <c r="E6" s="87"/>
      <c r="F6" s="87"/>
      <c r="G6" s="87"/>
      <c r="H6" s="87"/>
      <c r="I6" s="87"/>
      <c r="J6" s="87"/>
    </row>
    <row r="7" spans="1:10" ht="22.5" customHeight="1" x14ac:dyDescent="0.3">
      <c r="A7" s="87"/>
      <c r="B7" s="87"/>
      <c r="C7" s="88"/>
      <c r="D7" s="87"/>
      <c r="E7" s="87"/>
      <c r="F7" s="87"/>
      <c r="G7" s="87"/>
      <c r="H7" s="87"/>
      <c r="I7" s="87"/>
      <c r="J7" s="87"/>
    </row>
    <row r="8" spans="1:10" ht="22.5" customHeight="1" thickBot="1" x14ac:dyDescent="0.35">
      <c r="A8" s="87"/>
      <c r="B8" s="87"/>
      <c r="C8" s="87"/>
      <c r="D8" s="87"/>
      <c r="E8" s="87"/>
      <c r="F8" s="87"/>
      <c r="G8" s="87"/>
      <c r="H8" s="87"/>
      <c r="I8" s="87"/>
      <c r="J8" s="87"/>
    </row>
    <row r="9" spans="1:10" ht="9" customHeight="1" x14ac:dyDescent="0.3">
      <c r="A9" s="87"/>
      <c r="B9" s="89"/>
      <c r="C9" s="90"/>
      <c r="D9" s="90"/>
      <c r="E9" s="90"/>
      <c r="F9" s="90"/>
      <c r="G9" s="90"/>
      <c r="H9" s="91"/>
      <c r="I9" s="87"/>
      <c r="J9" s="87"/>
    </row>
    <row r="10" spans="1:10" ht="16.5" customHeight="1" x14ac:dyDescent="0.3">
      <c r="A10" s="87"/>
      <c r="B10" s="92"/>
      <c r="C10" s="93" t="s">
        <v>78</v>
      </c>
      <c r="D10" s="93" t="s">
        <v>126</v>
      </c>
      <c r="E10" s="93"/>
      <c r="F10" s="93"/>
      <c r="G10" s="93"/>
      <c r="H10" s="94"/>
      <c r="I10" s="87"/>
      <c r="J10" s="87"/>
    </row>
    <row r="11" spans="1:10" ht="16.5" customHeight="1" x14ac:dyDescent="0.3">
      <c r="A11" s="87"/>
      <c r="B11" s="92"/>
      <c r="C11" s="93" t="s">
        <v>80</v>
      </c>
      <c r="D11" s="93" t="s">
        <v>127</v>
      </c>
      <c r="E11" s="93"/>
      <c r="F11" s="93"/>
      <c r="G11" s="93"/>
      <c r="H11" s="94"/>
      <c r="I11" s="87"/>
      <c r="J11" s="87"/>
    </row>
    <row r="12" spans="1:10" ht="16.5" customHeight="1" x14ac:dyDescent="0.3">
      <c r="A12" s="87"/>
      <c r="B12" s="92"/>
      <c r="C12" s="93" t="s">
        <v>82</v>
      </c>
      <c r="D12" s="95">
        <v>42477</v>
      </c>
      <c r="E12" s="93"/>
      <c r="F12" s="93"/>
      <c r="G12" s="93"/>
      <c r="H12" s="94"/>
      <c r="I12" s="87"/>
      <c r="J12" s="87"/>
    </row>
    <row r="13" spans="1:10" ht="9" customHeight="1" thickBot="1" x14ac:dyDescent="0.35">
      <c r="A13" s="87"/>
      <c r="B13" s="96"/>
      <c r="C13" s="97"/>
      <c r="D13" s="98"/>
      <c r="E13" s="97"/>
      <c r="F13" s="97"/>
      <c r="G13" s="97"/>
      <c r="H13" s="99"/>
      <c r="I13" s="87"/>
      <c r="J13" s="87"/>
    </row>
    <row r="14" spans="1:10" x14ac:dyDescent="0.3">
      <c r="A14" s="87"/>
      <c r="B14" s="87"/>
      <c r="C14" s="87"/>
      <c r="D14" s="87"/>
      <c r="E14" s="87"/>
      <c r="F14" s="87"/>
      <c r="G14" s="87"/>
      <c r="H14" s="87"/>
      <c r="I14" s="87"/>
      <c r="J14" s="87"/>
    </row>
    <row r="15" spans="1:10" ht="22.8" x14ac:dyDescent="0.3">
      <c r="A15" s="87"/>
      <c r="B15" s="134" t="s">
        <v>83</v>
      </c>
      <c r="C15" s="134"/>
      <c r="D15" s="134"/>
      <c r="E15" s="134"/>
      <c r="F15" s="134"/>
      <c r="G15" s="134"/>
      <c r="H15" s="134"/>
      <c r="I15" s="87"/>
      <c r="J15" s="87"/>
    </row>
    <row r="16" spans="1:10" ht="15" customHeight="1" x14ac:dyDescent="0.3">
      <c r="A16" s="87"/>
      <c r="B16" s="87"/>
      <c r="C16" s="87"/>
      <c r="D16" s="87"/>
      <c r="E16" s="87"/>
      <c r="F16" s="87"/>
      <c r="G16" s="87"/>
      <c r="H16" s="87"/>
      <c r="I16" s="87"/>
      <c r="J16" s="87"/>
    </row>
    <row r="17" spans="2:9" ht="23.25" customHeight="1" x14ac:dyDescent="0.3">
      <c r="B17" s="135" t="s">
        <v>129</v>
      </c>
      <c r="C17" s="136"/>
      <c r="D17" s="136"/>
      <c r="E17" s="136"/>
      <c r="F17" s="136"/>
      <c r="G17" s="136"/>
      <c r="H17" s="136"/>
    </row>
    <row r="18" spans="2:9" ht="23.25" customHeight="1" x14ac:dyDescent="0.3">
      <c r="B18" s="100"/>
      <c r="C18" s="101"/>
      <c r="D18" s="101"/>
      <c r="E18" s="101"/>
      <c r="F18" s="101"/>
      <c r="G18" s="101"/>
      <c r="H18" s="101"/>
    </row>
    <row r="19" spans="2:9" ht="18.75" customHeight="1" thickBot="1" x14ac:dyDescent="0.35">
      <c r="B19" s="102"/>
      <c r="C19" s="103"/>
      <c r="D19" s="137" t="s">
        <v>0</v>
      </c>
      <c r="E19" s="137"/>
      <c r="F19" s="103"/>
      <c r="G19" s="103"/>
      <c r="H19" s="103"/>
    </row>
    <row r="20" spans="2:9" ht="17.100000000000001" customHeight="1" thickBot="1" x14ac:dyDescent="0.35">
      <c r="B20" s="104" t="s">
        <v>84</v>
      </c>
      <c r="C20" s="105" t="s">
        <v>85</v>
      </c>
      <c r="D20" s="106" t="s">
        <v>86</v>
      </c>
      <c r="E20" s="106" t="s">
        <v>87</v>
      </c>
      <c r="F20" s="107" t="s">
        <v>88</v>
      </c>
      <c r="G20" s="108" t="s">
        <v>4</v>
      </c>
      <c r="H20" s="109" t="s">
        <v>5</v>
      </c>
    </row>
    <row r="21" spans="2:9" ht="15" customHeight="1" x14ac:dyDescent="0.3">
      <c r="B21" s="110">
        <v>1</v>
      </c>
      <c r="C21" s="23" t="s">
        <v>34</v>
      </c>
      <c r="D21" s="24" t="s">
        <v>45</v>
      </c>
      <c r="E21" s="25" t="s">
        <v>55</v>
      </c>
      <c r="F21" s="26" t="s">
        <v>58</v>
      </c>
      <c r="G21" s="37">
        <v>45</v>
      </c>
      <c r="H21" s="17">
        <v>100</v>
      </c>
    </row>
    <row r="22" spans="2:9" ht="15" customHeight="1" x14ac:dyDescent="0.3">
      <c r="B22" s="111">
        <v>2</v>
      </c>
      <c r="C22" s="20" t="s">
        <v>99</v>
      </c>
      <c r="D22" s="24" t="s">
        <v>46</v>
      </c>
      <c r="E22" s="25" t="s">
        <v>57</v>
      </c>
      <c r="F22" s="26" t="s">
        <v>58</v>
      </c>
      <c r="G22" s="37">
        <v>43</v>
      </c>
      <c r="H22" s="17">
        <v>95.555555555555557</v>
      </c>
    </row>
    <row r="23" spans="2:9" ht="15" customHeight="1" x14ac:dyDescent="0.3">
      <c r="B23" s="112">
        <v>3</v>
      </c>
      <c r="C23" s="22" t="s">
        <v>36</v>
      </c>
      <c r="D23" s="24" t="s">
        <v>45</v>
      </c>
      <c r="E23" s="25" t="s">
        <v>55</v>
      </c>
      <c r="F23" s="26" t="s">
        <v>62</v>
      </c>
      <c r="G23" s="37">
        <v>42</v>
      </c>
      <c r="H23" s="16">
        <v>93.333333333333329</v>
      </c>
      <c r="I23" t="s">
        <v>74</v>
      </c>
    </row>
    <row r="24" spans="2:9" ht="15" customHeight="1" x14ac:dyDescent="0.3">
      <c r="B24" s="113" t="s">
        <v>123</v>
      </c>
      <c r="C24" s="114" t="s">
        <v>32</v>
      </c>
      <c r="D24" s="24" t="s">
        <v>49</v>
      </c>
      <c r="E24" s="25" t="s">
        <v>55</v>
      </c>
      <c r="F24" s="26" t="s">
        <v>59</v>
      </c>
      <c r="G24" s="37">
        <v>42</v>
      </c>
      <c r="H24" s="16">
        <v>93.333333333333329</v>
      </c>
      <c r="I24" t="s">
        <v>74</v>
      </c>
    </row>
    <row r="25" spans="2:9" ht="15" customHeight="1" x14ac:dyDescent="0.3">
      <c r="B25" s="113" t="s">
        <v>123</v>
      </c>
      <c r="C25" s="114" t="s">
        <v>29</v>
      </c>
      <c r="D25" s="24" t="s">
        <v>45</v>
      </c>
      <c r="E25" s="25" t="s">
        <v>55</v>
      </c>
      <c r="F25" s="26" t="s">
        <v>56</v>
      </c>
      <c r="G25" s="37">
        <v>42</v>
      </c>
      <c r="H25" s="16">
        <v>93.333333333333329</v>
      </c>
      <c r="I25" t="s">
        <v>74</v>
      </c>
    </row>
    <row r="26" spans="2:9" ht="15" customHeight="1" x14ac:dyDescent="0.3">
      <c r="B26" s="113">
        <v>6</v>
      </c>
      <c r="C26" s="114" t="s">
        <v>35</v>
      </c>
      <c r="D26" s="24" t="s">
        <v>51</v>
      </c>
      <c r="E26" s="25" t="s">
        <v>55</v>
      </c>
      <c r="F26" s="26" t="s">
        <v>59</v>
      </c>
      <c r="G26" s="37">
        <v>39</v>
      </c>
      <c r="H26" s="16">
        <v>86.666666666666671</v>
      </c>
    </row>
    <row r="27" spans="2:9" ht="15" customHeight="1" x14ac:dyDescent="0.3">
      <c r="B27" s="113">
        <v>7</v>
      </c>
      <c r="C27" s="115" t="s">
        <v>38</v>
      </c>
      <c r="D27" s="24" t="s">
        <v>53</v>
      </c>
      <c r="E27" s="25" t="s">
        <v>61</v>
      </c>
      <c r="F27" s="26" t="s">
        <v>58</v>
      </c>
      <c r="G27" s="37">
        <v>37</v>
      </c>
      <c r="H27" s="16">
        <v>82.222222222222214</v>
      </c>
    </row>
    <row r="28" spans="2:9" ht="15" customHeight="1" x14ac:dyDescent="0.3">
      <c r="B28" s="113">
        <v>8</v>
      </c>
      <c r="C28" s="116" t="s">
        <v>31</v>
      </c>
      <c r="D28" s="24" t="s">
        <v>47</v>
      </c>
      <c r="E28" s="25" t="s">
        <v>55</v>
      </c>
      <c r="F28" s="26" t="s">
        <v>58</v>
      </c>
      <c r="G28" s="37">
        <v>35</v>
      </c>
      <c r="H28" s="16">
        <v>77.777777777777786</v>
      </c>
    </row>
    <row r="29" spans="2:9" ht="15" customHeight="1" x14ac:dyDescent="0.3">
      <c r="B29" s="113">
        <v>9</v>
      </c>
      <c r="C29" s="114" t="s">
        <v>39</v>
      </c>
      <c r="D29" s="24" t="s">
        <v>45</v>
      </c>
      <c r="E29" s="25" t="s">
        <v>55</v>
      </c>
      <c r="F29" s="26" t="s">
        <v>59</v>
      </c>
      <c r="G29" s="37">
        <v>34</v>
      </c>
      <c r="H29" s="16">
        <v>75.555555555555557</v>
      </c>
    </row>
    <row r="30" spans="2:9" ht="15" customHeight="1" x14ac:dyDescent="0.3">
      <c r="B30" s="113">
        <v>10</v>
      </c>
      <c r="C30" s="114" t="s">
        <v>40</v>
      </c>
      <c r="D30" s="24" t="s">
        <v>47</v>
      </c>
      <c r="E30" s="25" t="s">
        <v>55</v>
      </c>
      <c r="F30" s="26" t="s">
        <v>58</v>
      </c>
      <c r="G30" s="37">
        <v>33</v>
      </c>
      <c r="H30" s="16">
        <v>73.333333333333329</v>
      </c>
    </row>
    <row r="31" spans="2:9" ht="15" customHeight="1" x14ac:dyDescent="0.3">
      <c r="B31" s="113">
        <v>11</v>
      </c>
      <c r="C31" s="116" t="s">
        <v>101</v>
      </c>
      <c r="D31" s="24" t="s">
        <v>112</v>
      </c>
      <c r="E31" s="25" t="s">
        <v>113</v>
      </c>
      <c r="F31" s="26" t="s">
        <v>58</v>
      </c>
      <c r="G31" s="37">
        <v>32</v>
      </c>
      <c r="H31" s="16">
        <v>71.111111111111114</v>
      </c>
    </row>
    <row r="32" spans="2:9" ht="15" customHeight="1" x14ac:dyDescent="0.3">
      <c r="B32" s="113">
        <v>12</v>
      </c>
      <c r="C32" s="114" t="s">
        <v>42</v>
      </c>
      <c r="D32" s="24" t="s">
        <v>45</v>
      </c>
      <c r="E32" s="25" t="s">
        <v>61</v>
      </c>
      <c r="F32" s="26" t="s">
        <v>62</v>
      </c>
      <c r="G32" s="37">
        <v>30</v>
      </c>
      <c r="H32" s="16">
        <v>66.666666666666657</v>
      </c>
    </row>
    <row r="33" spans="2:8" ht="15" customHeight="1" x14ac:dyDescent="0.3">
      <c r="B33" s="113" t="s">
        <v>124</v>
      </c>
      <c r="C33" s="117" t="s">
        <v>41</v>
      </c>
      <c r="D33" s="24" t="s">
        <v>69</v>
      </c>
      <c r="E33" s="25" t="s">
        <v>55</v>
      </c>
      <c r="F33" s="26" t="s">
        <v>56</v>
      </c>
      <c r="G33" s="37">
        <v>28</v>
      </c>
      <c r="H33" s="16">
        <v>62.222222222222221</v>
      </c>
    </row>
    <row r="34" spans="2:8" ht="15" customHeight="1" x14ac:dyDescent="0.3">
      <c r="B34" s="113" t="s">
        <v>124</v>
      </c>
      <c r="C34" s="114" t="s">
        <v>33</v>
      </c>
      <c r="D34" s="24" t="s">
        <v>50</v>
      </c>
      <c r="E34" s="25" t="s">
        <v>55</v>
      </c>
      <c r="F34" s="26" t="s">
        <v>60</v>
      </c>
      <c r="G34" s="37">
        <v>28</v>
      </c>
      <c r="H34" s="16">
        <v>62.222222222222221</v>
      </c>
    </row>
    <row r="35" spans="2:8" ht="15" customHeight="1" x14ac:dyDescent="0.3">
      <c r="B35" s="113" t="s">
        <v>124</v>
      </c>
      <c r="C35" s="115" t="s">
        <v>67</v>
      </c>
      <c r="D35" s="24" t="s">
        <v>48</v>
      </c>
      <c r="E35" s="25" t="s">
        <v>57</v>
      </c>
      <c r="F35" s="26" t="s">
        <v>58</v>
      </c>
      <c r="G35" s="37">
        <v>28</v>
      </c>
      <c r="H35" s="16">
        <v>62.222222222222221</v>
      </c>
    </row>
    <row r="36" spans="2:8" ht="15" customHeight="1" x14ac:dyDescent="0.3">
      <c r="B36" s="113">
        <v>16</v>
      </c>
      <c r="C36" s="115" t="s">
        <v>103</v>
      </c>
      <c r="D36" s="24" t="s">
        <v>114</v>
      </c>
      <c r="E36" s="25" t="s">
        <v>57</v>
      </c>
      <c r="F36" s="26" t="s">
        <v>115</v>
      </c>
      <c r="G36" s="37">
        <v>27</v>
      </c>
      <c r="H36" s="16">
        <v>60</v>
      </c>
    </row>
    <row r="37" spans="2:8" ht="15" customHeight="1" x14ac:dyDescent="0.3">
      <c r="B37" s="113">
        <v>17</v>
      </c>
      <c r="C37" s="115" t="s">
        <v>105</v>
      </c>
      <c r="D37" s="24" t="s">
        <v>52</v>
      </c>
      <c r="E37" s="25" t="s">
        <v>111</v>
      </c>
      <c r="F37" s="26" t="s">
        <v>63</v>
      </c>
      <c r="G37" s="37">
        <v>26</v>
      </c>
      <c r="H37" s="16">
        <v>57.777777777777771</v>
      </c>
    </row>
    <row r="38" spans="2:8" ht="15" customHeight="1" x14ac:dyDescent="0.3">
      <c r="B38" s="113">
        <v>18</v>
      </c>
      <c r="C38" s="115" t="s">
        <v>102</v>
      </c>
      <c r="D38" s="24" t="s">
        <v>45</v>
      </c>
      <c r="E38" s="25" t="s">
        <v>57</v>
      </c>
      <c r="F38" s="26" t="s">
        <v>58</v>
      </c>
      <c r="G38" s="37">
        <v>19</v>
      </c>
      <c r="H38" s="16">
        <v>42.222222222222221</v>
      </c>
    </row>
    <row r="39" spans="2:8" ht="15" customHeight="1" x14ac:dyDescent="0.3">
      <c r="B39" s="113" t="s">
        <v>125</v>
      </c>
      <c r="C39" s="115" t="s">
        <v>30</v>
      </c>
      <c r="D39" s="24" t="s">
        <v>46</v>
      </c>
      <c r="E39" s="25" t="s">
        <v>57</v>
      </c>
      <c r="F39" s="26" t="s">
        <v>58</v>
      </c>
      <c r="G39" s="37">
        <v>18</v>
      </c>
      <c r="H39" s="16">
        <v>40</v>
      </c>
    </row>
    <row r="40" spans="2:8" ht="15" customHeight="1" x14ac:dyDescent="0.3">
      <c r="B40" s="113" t="s">
        <v>125</v>
      </c>
      <c r="C40" s="115" t="s">
        <v>107</v>
      </c>
      <c r="D40" s="24" t="s">
        <v>45</v>
      </c>
      <c r="E40" s="25" t="s">
        <v>116</v>
      </c>
      <c r="F40" s="26" t="s">
        <v>58</v>
      </c>
      <c r="G40" s="37">
        <v>18</v>
      </c>
      <c r="H40" s="16">
        <v>40</v>
      </c>
    </row>
    <row r="41" spans="2:8" x14ac:dyDescent="0.3">
      <c r="B41" s="7"/>
      <c r="C41" s="8"/>
      <c r="D41" s="9"/>
      <c r="E41" s="10"/>
      <c r="F41" s="10"/>
      <c r="G41" s="12"/>
      <c r="H41" s="12"/>
    </row>
    <row r="42" spans="2:8" ht="18.75" customHeight="1" x14ac:dyDescent="0.35">
      <c r="B42" s="119"/>
      <c r="D42" s="131" t="s">
        <v>24</v>
      </c>
      <c r="E42" s="131"/>
    </row>
    <row r="43" spans="2:8" ht="15" customHeight="1" x14ac:dyDescent="0.3">
      <c r="B43" s="110">
        <v>1</v>
      </c>
      <c r="C43" s="20" t="s">
        <v>43</v>
      </c>
      <c r="D43" s="24" t="s">
        <v>46</v>
      </c>
      <c r="E43" s="25" t="s">
        <v>55</v>
      </c>
      <c r="F43" s="25" t="s">
        <v>62</v>
      </c>
      <c r="G43" s="37">
        <v>32</v>
      </c>
      <c r="H43" s="16">
        <v>71.111111111111114</v>
      </c>
    </row>
    <row r="44" spans="2:8" ht="15" customHeight="1" x14ac:dyDescent="0.3">
      <c r="B44" s="111">
        <v>2</v>
      </c>
      <c r="C44" s="23" t="s">
        <v>109</v>
      </c>
      <c r="D44" s="24" t="s">
        <v>117</v>
      </c>
      <c r="E44" s="25" t="s">
        <v>61</v>
      </c>
      <c r="F44" s="25" t="s">
        <v>58</v>
      </c>
      <c r="G44" s="37">
        <v>30</v>
      </c>
      <c r="H44" s="16">
        <v>66.666666666666657</v>
      </c>
    </row>
    <row r="45" spans="2:8" x14ac:dyDescent="0.3">
      <c r="B45" s="112"/>
      <c r="C45" s="23"/>
      <c r="D45" s="24"/>
      <c r="E45" s="25"/>
      <c r="F45" s="25"/>
      <c r="G45" s="37"/>
      <c r="H45" s="16"/>
    </row>
    <row r="46" spans="2:8" x14ac:dyDescent="0.3">
      <c r="B46" s="120"/>
      <c r="C46" s="114"/>
      <c r="D46" s="24"/>
      <c r="E46" s="25"/>
      <c r="F46" s="25"/>
      <c r="G46" s="37"/>
      <c r="H46" s="16"/>
    </row>
    <row r="47" spans="2:8" x14ac:dyDescent="0.3">
      <c r="B47" s="7"/>
      <c r="C47" s="8"/>
      <c r="D47" s="9"/>
      <c r="E47" s="10"/>
      <c r="F47" s="10"/>
      <c r="G47" s="12"/>
      <c r="H47" s="12"/>
    </row>
    <row r="48" spans="2:8" ht="18" x14ac:dyDescent="0.35">
      <c r="B48" s="119"/>
      <c r="D48" s="126" t="s">
        <v>94</v>
      </c>
      <c r="E48" s="126"/>
    </row>
    <row r="49" spans="1:8" x14ac:dyDescent="0.3">
      <c r="B49" s="110">
        <v>1</v>
      </c>
      <c r="C49" s="20" t="s">
        <v>108</v>
      </c>
      <c r="D49" s="24" t="s">
        <v>114</v>
      </c>
      <c r="E49" s="25" t="s">
        <v>118</v>
      </c>
      <c r="F49" s="25" t="s">
        <v>58</v>
      </c>
      <c r="G49" s="37">
        <v>21</v>
      </c>
      <c r="H49" s="16">
        <v>46.666666666666664</v>
      </c>
    </row>
    <row r="50" spans="1:8" x14ac:dyDescent="0.3">
      <c r="B50" s="111" t="s">
        <v>90</v>
      </c>
      <c r="C50" s="23"/>
      <c r="D50" s="24"/>
      <c r="E50" s="25"/>
      <c r="F50" s="25"/>
      <c r="G50" s="37"/>
      <c r="H50" s="16"/>
    </row>
    <row r="51" spans="1:8" x14ac:dyDescent="0.3">
      <c r="B51" s="112" t="s">
        <v>92</v>
      </c>
      <c r="C51" s="20"/>
      <c r="D51" s="24"/>
      <c r="E51" s="25"/>
      <c r="F51" s="25"/>
      <c r="G51" s="37"/>
      <c r="H51" s="16"/>
    </row>
    <row r="53" spans="1:8" ht="18" hidden="1" x14ac:dyDescent="0.35">
      <c r="B53" s="119"/>
      <c r="D53" s="127" t="s">
        <v>95</v>
      </c>
      <c r="E53" s="127"/>
    </row>
    <row r="54" spans="1:8" hidden="1" x14ac:dyDescent="0.3">
      <c r="B54" s="110" t="s">
        <v>89</v>
      </c>
      <c r="C54" s="20"/>
      <c r="D54" s="24"/>
      <c r="E54" s="25"/>
      <c r="F54" s="25"/>
      <c r="G54" s="37"/>
      <c r="H54" s="16"/>
    </row>
    <row r="55" spans="1:8" hidden="1" x14ac:dyDescent="0.3">
      <c r="B55" s="111" t="s">
        <v>90</v>
      </c>
      <c r="C55" s="20"/>
      <c r="D55" s="24"/>
      <c r="E55" s="25"/>
      <c r="F55" s="25"/>
      <c r="G55" s="37"/>
      <c r="H55" s="16"/>
    </row>
    <row r="56" spans="1:8" hidden="1" x14ac:dyDescent="0.3">
      <c r="B56" s="112" t="s">
        <v>92</v>
      </c>
      <c r="C56" s="20"/>
      <c r="D56" s="24"/>
      <c r="E56" s="25"/>
      <c r="F56" s="25"/>
      <c r="G56" s="37"/>
      <c r="H56" s="16"/>
    </row>
    <row r="57" spans="1:8" hidden="1" x14ac:dyDescent="0.3">
      <c r="B57" s="120" t="s">
        <v>93</v>
      </c>
      <c r="C57" s="114"/>
      <c r="D57" s="24"/>
      <c r="E57" s="25"/>
      <c r="F57" s="26"/>
      <c r="G57" s="37"/>
      <c r="H57" s="16"/>
    </row>
    <row r="58" spans="1:8" hidden="1" x14ac:dyDescent="0.3">
      <c r="B58" s="7"/>
      <c r="C58" s="8"/>
      <c r="D58" s="9"/>
      <c r="E58" s="10"/>
      <c r="F58" s="10"/>
      <c r="G58" s="12"/>
      <c r="H58" s="12"/>
    </row>
    <row r="59" spans="1:8" ht="18" hidden="1" x14ac:dyDescent="0.35">
      <c r="B59" s="119"/>
      <c r="D59" s="128" t="s">
        <v>96</v>
      </c>
      <c r="E59" s="128"/>
    </row>
    <row r="60" spans="1:8" hidden="1" x14ac:dyDescent="0.3">
      <c r="A60" s="121"/>
      <c r="B60" s="5"/>
      <c r="C60" s="20"/>
      <c r="D60" s="24"/>
      <c r="E60" s="25"/>
      <c r="F60" s="25"/>
      <c r="G60" s="37"/>
      <c r="H60" s="16"/>
    </row>
    <row r="61" spans="1:8" hidden="1" x14ac:dyDescent="0.3">
      <c r="B61" s="5"/>
      <c r="C61" s="20"/>
      <c r="D61" s="24"/>
      <c r="E61" s="25"/>
      <c r="F61" s="25"/>
      <c r="G61" s="37"/>
      <c r="H61" s="16"/>
    </row>
    <row r="62" spans="1:8" hidden="1" x14ac:dyDescent="0.3">
      <c r="B62" s="5"/>
      <c r="C62" s="20"/>
      <c r="D62" s="24"/>
      <c r="E62" s="25"/>
      <c r="F62" s="25"/>
      <c r="G62" s="37"/>
      <c r="H62" s="16"/>
    </row>
    <row r="63" spans="1:8" hidden="1" x14ac:dyDescent="0.3">
      <c r="B63" s="5"/>
      <c r="C63" s="20"/>
      <c r="D63" s="24"/>
      <c r="E63" s="25"/>
      <c r="F63" s="25"/>
      <c r="G63" s="37"/>
      <c r="H63" s="16"/>
    </row>
    <row r="64" spans="1:8" hidden="1" x14ac:dyDescent="0.3">
      <c r="B64" s="5"/>
      <c r="C64" s="20"/>
      <c r="D64" s="24"/>
      <c r="E64" s="25"/>
      <c r="F64" s="25"/>
      <c r="G64" s="37"/>
      <c r="H64" s="16"/>
    </row>
    <row r="65" spans="2:4" x14ac:dyDescent="0.3">
      <c r="D65" s="36"/>
    </row>
    <row r="66" spans="2:4" ht="18" x14ac:dyDescent="0.3">
      <c r="B66" s="129" t="s">
        <v>17</v>
      </c>
      <c r="C66" s="129"/>
    </row>
    <row r="67" spans="2:4" ht="25.8" x14ac:dyDescent="0.3">
      <c r="B67" s="130">
        <f>COUNT(G21:G64)</f>
        <v>23</v>
      </c>
      <c r="C67" s="130"/>
    </row>
  </sheetData>
  <mergeCells count="11">
    <mergeCell ref="D48:E48"/>
    <mergeCell ref="D53:E53"/>
    <mergeCell ref="D59:E59"/>
    <mergeCell ref="B66:C66"/>
    <mergeCell ref="B67:C67"/>
    <mergeCell ref="D42:E42"/>
    <mergeCell ref="B1:H1"/>
    <mergeCell ref="B2:H2"/>
    <mergeCell ref="B15:H15"/>
    <mergeCell ref="B17:H17"/>
    <mergeCell ref="D19:E19"/>
  </mergeCells>
  <conditionalFormatting sqref="H54:H57 H49:H51 H43:H46 H60:H64 H34:H40 H21">
    <cfRule type="cellIs" dxfId="86" priority="1" operator="equal">
      <formula>0</formula>
    </cfRule>
    <cfRule type="cellIs" dxfId="85" priority="2" operator="equal">
      <formula>0</formula>
    </cfRule>
  </conditionalFormatting>
  <pageMargins left="0.11811023622047245" right="0.11811023622047245" top="0.35433070866141736" bottom="0.15748031496062992" header="0.31496062992125984" footer="0.31496062992125984"/>
  <pageSetup paperSize="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opLeftCell="A4" workbookViewId="0">
      <selection activeCell="O14" sqref="O14"/>
    </sheetView>
  </sheetViews>
  <sheetFormatPr defaultRowHeight="14.4" x14ac:dyDescent="0.3"/>
  <cols>
    <col min="1" max="1" width="11.109375" customWidth="1"/>
    <col min="2" max="2" width="8.5546875" customWidth="1"/>
    <col min="3" max="3" width="17.88671875" bestFit="1" customWidth="1"/>
    <col min="4" max="4" width="19.33203125" customWidth="1"/>
    <col min="5" max="5" width="32.33203125" customWidth="1"/>
    <col min="6" max="6" width="19.6640625" customWidth="1"/>
    <col min="7" max="7" width="6.88671875" customWidth="1"/>
    <col min="8" max="8" width="8.6640625" customWidth="1"/>
  </cols>
  <sheetData>
    <row r="1" spans="1:10" ht="18" x14ac:dyDescent="0.35">
      <c r="B1" s="132" t="s">
        <v>76</v>
      </c>
      <c r="C1" s="132"/>
      <c r="D1" s="132"/>
      <c r="E1" s="132"/>
      <c r="F1" s="132"/>
      <c r="G1" s="132"/>
      <c r="H1" s="132"/>
      <c r="I1" s="83"/>
      <c r="J1" s="83"/>
    </row>
    <row r="2" spans="1:10" s="86" customFormat="1" ht="17.25" customHeight="1" x14ac:dyDescent="0.3">
      <c r="A2" s="84"/>
      <c r="B2" s="133" t="s">
        <v>77</v>
      </c>
      <c r="C2" s="133"/>
      <c r="D2" s="133"/>
      <c r="E2" s="133"/>
      <c r="F2" s="133"/>
      <c r="G2" s="133"/>
      <c r="H2" s="133"/>
      <c r="I2" s="85"/>
      <c r="J2" s="85"/>
    </row>
    <row r="3" spans="1:10" ht="26.25" customHeight="1" x14ac:dyDescent="0.3">
      <c r="A3" s="87"/>
      <c r="B3" s="87"/>
      <c r="C3" s="87"/>
      <c r="D3" s="87"/>
      <c r="E3" s="87"/>
      <c r="F3" s="87"/>
      <c r="G3" s="87"/>
      <c r="H3" s="87"/>
      <c r="I3" s="87"/>
      <c r="J3" s="87"/>
    </row>
    <row r="4" spans="1:10" ht="22.5" customHeight="1" x14ac:dyDescent="0.3">
      <c r="A4" s="87"/>
      <c r="B4" s="87"/>
      <c r="C4" s="87"/>
      <c r="D4" s="87"/>
      <c r="E4" s="87"/>
      <c r="F4" s="87"/>
      <c r="G4" s="87"/>
      <c r="H4" s="87"/>
      <c r="I4" s="87"/>
      <c r="J4" s="87"/>
    </row>
    <row r="5" spans="1:10" ht="22.5" customHeight="1" x14ac:dyDescent="0.3">
      <c r="A5" s="87"/>
      <c r="B5" s="87"/>
      <c r="C5" s="87"/>
      <c r="D5" s="87"/>
      <c r="E5" s="87"/>
      <c r="F5" s="87"/>
      <c r="G5" s="87"/>
      <c r="H5" s="87"/>
      <c r="I5" s="87"/>
      <c r="J5" s="87"/>
    </row>
    <row r="6" spans="1:10" ht="22.5" customHeight="1" x14ac:dyDescent="0.3">
      <c r="A6" s="87"/>
      <c r="B6" s="87"/>
      <c r="C6" s="87"/>
      <c r="D6" s="87"/>
      <c r="E6" s="87"/>
      <c r="F6" s="87"/>
      <c r="G6" s="87"/>
      <c r="H6" s="87"/>
      <c r="I6" s="87"/>
      <c r="J6" s="87"/>
    </row>
    <row r="7" spans="1:10" ht="22.5" customHeight="1" x14ac:dyDescent="0.3">
      <c r="A7" s="87"/>
      <c r="B7" s="87"/>
      <c r="C7" s="88"/>
      <c r="D7" s="87"/>
      <c r="E7" s="87"/>
      <c r="F7" s="87"/>
      <c r="G7" s="87"/>
      <c r="H7" s="87"/>
      <c r="I7" s="87"/>
      <c r="J7" s="87"/>
    </row>
    <row r="8" spans="1:10" ht="22.5" customHeight="1" thickBot="1" x14ac:dyDescent="0.35">
      <c r="A8" s="87"/>
      <c r="B8" s="87"/>
      <c r="C8" s="87"/>
      <c r="D8" s="87"/>
      <c r="E8" s="87"/>
      <c r="F8" s="87"/>
      <c r="G8" s="87"/>
      <c r="H8" s="87"/>
      <c r="I8" s="87"/>
      <c r="J8" s="87"/>
    </row>
    <row r="9" spans="1:10" ht="9" customHeight="1" x14ac:dyDescent="0.3">
      <c r="A9" s="87"/>
      <c r="B9" s="89"/>
      <c r="C9" s="90"/>
      <c r="D9" s="90"/>
      <c r="E9" s="90"/>
      <c r="F9" s="90"/>
      <c r="G9" s="90"/>
      <c r="H9" s="91"/>
      <c r="I9" s="87"/>
      <c r="J9" s="87"/>
    </row>
    <row r="10" spans="1:10" ht="16.5" customHeight="1" x14ac:dyDescent="0.3">
      <c r="A10" s="87"/>
      <c r="B10" s="92"/>
      <c r="C10" s="93" t="s">
        <v>78</v>
      </c>
      <c r="D10" s="93" t="s">
        <v>136</v>
      </c>
      <c r="E10" s="93"/>
      <c r="F10" s="93"/>
      <c r="G10" s="93"/>
      <c r="H10" s="94"/>
      <c r="I10" s="87"/>
      <c r="J10" s="87"/>
    </row>
    <row r="11" spans="1:10" ht="16.5" customHeight="1" x14ac:dyDescent="0.3">
      <c r="A11" s="87"/>
      <c r="B11" s="92"/>
      <c r="C11" s="93" t="s">
        <v>80</v>
      </c>
      <c r="D11" s="122" t="s">
        <v>137</v>
      </c>
      <c r="E11" s="93"/>
      <c r="F11" s="93"/>
      <c r="G11" s="93"/>
      <c r="H11" s="94"/>
      <c r="I11" s="87"/>
      <c r="J11" s="87"/>
    </row>
    <row r="12" spans="1:10" ht="16.5" customHeight="1" x14ac:dyDescent="0.3">
      <c r="A12" s="87"/>
      <c r="B12" s="92"/>
      <c r="C12" s="93" t="s">
        <v>82</v>
      </c>
      <c r="D12" s="95">
        <v>42497</v>
      </c>
      <c r="E12" s="93"/>
      <c r="F12" s="93"/>
      <c r="G12" s="93"/>
      <c r="H12" s="94"/>
      <c r="I12" s="87"/>
      <c r="J12" s="87"/>
    </row>
    <row r="13" spans="1:10" ht="9" customHeight="1" thickBot="1" x14ac:dyDescent="0.35">
      <c r="A13" s="87"/>
      <c r="B13" s="96"/>
      <c r="C13" s="97"/>
      <c r="D13" s="98"/>
      <c r="E13" s="97"/>
      <c r="F13" s="97"/>
      <c r="G13" s="97"/>
      <c r="H13" s="99"/>
      <c r="I13" s="87"/>
      <c r="J13" s="87"/>
    </row>
    <row r="14" spans="1:10" x14ac:dyDescent="0.3">
      <c r="A14" s="87"/>
      <c r="B14" s="87"/>
      <c r="C14" s="87"/>
      <c r="D14" s="87"/>
      <c r="E14" s="87"/>
      <c r="F14" s="87"/>
      <c r="G14" s="87"/>
      <c r="H14" s="87"/>
      <c r="I14" s="87"/>
      <c r="J14" s="87"/>
    </row>
    <row r="15" spans="1:10" ht="22.8" x14ac:dyDescent="0.3">
      <c r="A15" s="87"/>
      <c r="B15" s="134" t="s">
        <v>83</v>
      </c>
      <c r="C15" s="134"/>
      <c r="D15" s="134"/>
      <c r="E15" s="134"/>
      <c r="F15" s="134"/>
      <c r="G15" s="134"/>
      <c r="H15" s="134"/>
      <c r="I15" s="87"/>
      <c r="J15" s="87"/>
    </row>
    <row r="16" spans="1:10" ht="15" customHeight="1" x14ac:dyDescent="0.3">
      <c r="A16" s="87"/>
      <c r="B16" s="87"/>
      <c r="C16" s="87"/>
      <c r="D16" s="87"/>
      <c r="E16" s="87"/>
      <c r="F16" s="87"/>
      <c r="G16" s="87"/>
      <c r="H16" s="87"/>
      <c r="I16" s="87"/>
      <c r="J16" s="87"/>
    </row>
    <row r="17" spans="2:9" ht="23.25" customHeight="1" x14ac:dyDescent="0.3">
      <c r="B17" s="135" t="s">
        <v>138</v>
      </c>
      <c r="C17" s="136"/>
      <c r="D17" s="136"/>
      <c r="E17" s="136"/>
      <c r="F17" s="136"/>
      <c r="G17" s="136"/>
      <c r="H17" s="136"/>
    </row>
    <row r="18" spans="2:9" ht="23.25" customHeight="1" x14ac:dyDescent="0.3">
      <c r="B18" s="100"/>
      <c r="C18" s="101"/>
      <c r="D18" s="101"/>
      <c r="E18" s="101"/>
      <c r="F18" s="101"/>
      <c r="G18" s="101"/>
      <c r="H18" s="101"/>
    </row>
    <row r="19" spans="2:9" ht="18.75" customHeight="1" thickBot="1" x14ac:dyDescent="0.35">
      <c r="B19" s="102"/>
      <c r="C19" s="103"/>
      <c r="D19" s="137" t="s">
        <v>0</v>
      </c>
      <c r="E19" s="137"/>
      <c r="F19" s="103"/>
      <c r="G19" s="103"/>
      <c r="H19" s="103"/>
    </row>
    <row r="20" spans="2:9" ht="17.100000000000001" customHeight="1" thickBot="1" x14ac:dyDescent="0.35">
      <c r="B20" s="104" t="s">
        <v>84</v>
      </c>
      <c r="C20" s="105" t="s">
        <v>85</v>
      </c>
      <c r="D20" s="106" t="s">
        <v>86</v>
      </c>
      <c r="E20" s="106" t="s">
        <v>87</v>
      </c>
      <c r="F20" s="107" t="s">
        <v>88</v>
      </c>
      <c r="G20" s="108" t="s">
        <v>4</v>
      </c>
      <c r="H20" s="109" t="s">
        <v>5</v>
      </c>
    </row>
    <row r="21" spans="2:9" ht="15" customHeight="1" x14ac:dyDescent="0.3">
      <c r="B21" s="110">
        <v>1</v>
      </c>
      <c r="C21" s="23" t="s">
        <v>34</v>
      </c>
      <c r="D21" s="24" t="s">
        <v>45</v>
      </c>
      <c r="E21" s="25" t="s">
        <v>55</v>
      </c>
      <c r="F21" s="26" t="s">
        <v>58</v>
      </c>
      <c r="G21" s="37">
        <v>44</v>
      </c>
      <c r="H21" s="16">
        <v>100</v>
      </c>
    </row>
    <row r="22" spans="2:9" ht="15" customHeight="1" x14ac:dyDescent="0.3">
      <c r="B22" s="111">
        <v>2</v>
      </c>
      <c r="C22" s="20" t="s">
        <v>29</v>
      </c>
      <c r="D22" s="24" t="s">
        <v>45</v>
      </c>
      <c r="E22" s="25" t="s">
        <v>55</v>
      </c>
      <c r="F22" s="26" t="s">
        <v>56</v>
      </c>
      <c r="G22" s="37">
        <v>41</v>
      </c>
      <c r="H22" s="16">
        <v>93.181818181818173</v>
      </c>
    </row>
    <row r="23" spans="2:9" ht="15" customHeight="1" x14ac:dyDescent="0.3">
      <c r="B23" s="112">
        <v>3</v>
      </c>
      <c r="C23" s="20" t="s">
        <v>36</v>
      </c>
      <c r="D23" s="24" t="s">
        <v>45</v>
      </c>
      <c r="E23" s="25" t="s">
        <v>55</v>
      </c>
      <c r="F23" s="26" t="s">
        <v>62</v>
      </c>
      <c r="G23" s="37">
        <v>40</v>
      </c>
      <c r="H23" s="16">
        <v>90.909090909090907</v>
      </c>
      <c r="I23" t="s">
        <v>74</v>
      </c>
    </row>
    <row r="24" spans="2:9" ht="15" customHeight="1" x14ac:dyDescent="0.3">
      <c r="B24" s="113">
        <v>4</v>
      </c>
      <c r="C24" s="114" t="s">
        <v>32</v>
      </c>
      <c r="D24" s="24" t="s">
        <v>49</v>
      </c>
      <c r="E24" s="25" t="s">
        <v>55</v>
      </c>
      <c r="F24" s="26" t="s">
        <v>59</v>
      </c>
      <c r="G24" s="37">
        <v>40</v>
      </c>
      <c r="H24" s="16">
        <v>90.909090909090907</v>
      </c>
      <c r="I24" t="s">
        <v>74</v>
      </c>
    </row>
    <row r="25" spans="2:9" ht="15" customHeight="1" x14ac:dyDescent="0.3">
      <c r="B25" s="113">
        <v>5</v>
      </c>
      <c r="C25" s="114" t="s">
        <v>42</v>
      </c>
      <c r="D25" s="24" t="s">
        <v>45</v>
      </c>
      <c r="E25" s="25" t="s">
        <v>61</v>
      </c>
      <c r="F25" s="26" t="s">
        <v>62</v>
      </c>
      <c r="G25" s="37">
        <v>38</v>
      </c>
      <c r="H25" s="16">
        <v>86.36363636363636</v>
      </c>
    </row>
    <row r="26" spans="2:9" ht="15" customHeight="1" x14ac:dyDescent="0.3">
      <c r="B26" s="113">
        <v>6</v>
      </c>
      <c r="C26" s="115" t="s">
        <v>99</v>
      </c>
      <c r="D26" s="24" t="s">
        <v>46</v>
      </c>
      <c r="E26" s="25" t="s">
        <v>57</v>
      </c>
      <c r="F26" s="26" t="s">
        <v>58</v>
      </c>
      <c r="G26" s="37">
        <v>37</v>
      </c>
      <c r="H26" s="16">
        <v>84.090909090909093</v>
      </c>
    </row>
    <row r="27" spans="2:9" ht="15" customHeight="1" x14ac:dyDescent="0.3">
      <c r="B27" s="113">
        <v>7</v>
      </c>
      <c r="C27" s="114" t="s">
        <v>101</v>
      </c>
      <c r="D27" s="24" t="s">
        <v>112</v>
      </c>
      <c r="E27" s="25" t="s">
        <v>113</v>
      </c>
      <c r="F27" s="26" t="s">
        <v>58</v>
      </c>
      <c r="G27" s="37">
        <v>36</v>
      </c>
      <c r="H27" s="16">
        <v>81.818181818181827</v>
      </c>
    </row>
    <row r="28" spans="2:9" ht="15" customHeight="1" x14ac:dyDescent="0.3">
      <c r="B28" s="113">
        <v>8</v>
      </c>
      <c r="C28" s="117" t="s">
        <v>67</v>
      </c>
      <c r="D28" s="24" t="s">
        <v>48</v>
      </c>
      <c r="E28" s="25" t="s">
        <v>57</v>
      </c>
      <c r="F28" s="26" t="s">
        <v>58</v>
      </c>
      <c r="G28" s="37">
        <v>31</v>
      </c>
      <c r="H28" s="16">
        <v>70.454545454545453</v>
      </c>
    </row>
    <row r="29" spans="2:9" ht="15" customHeight="1" x14ac:dyDescent="0.3">
      <c r="B29" s="113" t="s">
        <v>139</v>
      </c>
      <c r="C29" s="114" t="s">
        <v>41</v>
      </c>
      <c r="D29" s="24" t="s">
        <v>69</v>
      </c>
      <c r="E29" s="25" t="s">
        <v>55</v>
      </c>
      <c r="F29" s="26" t="s">
        <v>56</v>
      </c>
      <c r="G29" s="37">
        <v>30</v>
      </c>
      <c r="H29" s="16">
        <v>68.181818181818173</v>
      </c>
    </row>
    <row r="30" spans="2:9" ht="15" customHeight="1" x14ac:dyDescent="0.3">
      <c r="B30" s="113" t="s">
        <v>139</v>
      </c>
      <c r="C30" s="114" t="s">
        <v>35</v>
      </c>
      <c r="D30" s="24" t="s">
        <v>51</v>
      </c>
      <c r="E30" s="25" t="s">
        <v>55</v>
      </c>
      <c r="F30" s="26" t="s">
        <v>59</v>
      </c>
      <c r="G30" s="37">
        <v>30</v>
      </c>
      <c r="H30" s="16">
        <v>68.181818181818173</v>
      </c>
    </row>
    <row r="31" spans="2:9" ht="15" customHeight="1" x14ac:dyDescent="0.3">
      <c r="B31" s="113">
        <v>11</v>
      </c>
      <c r="C31" s="116" t="s">
        <v>33</v>
      </c>
      <c r="D31" s="24" t="s">
        <v>50</v>
      </c>
      <c r="E31" s="25" t="s">
        <v>55</v>
      </c>
      <c r="F31" s="26" t="s">
        <v>60</v>
      </c>
      <c r="G31" s="37">
        <v>29</v>
      </c>
      <c r="H31" s="16">
        <v>65.909090909090907</v>
      </c>
    </row>
    <row r="32" spans="2:9" ht="15" customHeight="1" x14ac:dyDescent="0.3">
      <c r="B32" s="113">
        <v>12</v>
      </c>
      <c r="C32" s="114" t="s">
        <v>39</v>
      </c>
      <c r="D32" s="24" t="s">
        <v>45</v>
      </c>
      <c r="E32" s="25" t="s">
        <v>55</v>
      </c>
      <c r="F32" s="26" t="s">
        <v>59</v>
      </c>
      <c r="G32" s="37">
        <v>26</v>
      </c>
      <c r="H32" s="16">
        <v>59.090909090909093</v>
      </c>
    </row>
    <row r="33" spans="2:8" ht="15" customHeight="1" x14ac:dyDescent="0.3">
      <c r="B33" s="113" t="s">
        <v>140</v>
      </c>
      <c r="C33" s="117" t="s">
        <v>31</v>
      </c>
      <c r="D33" s="24" t="s">
        <v>47</v>
      </c>
      <c r="E33" s="25" t="s">
        <v>55</v>
      </c>
      <c r="F33" s="26" t="s">
        <v>58</v>
      </c>
      <c r="G33" s="37">
        <v>25</v>
      </c>
      <c r="H33" s="16">
        <v>56.81818181818182</v>
      </c>
    </row>
    <row r="34" spans="2:8" ht="15" customHeight="1" x14ac:dyDescent="0.3">
      <c r="B34" s="113" t="s">
        <v>140</v>
      </c>
      <c r="C34" s="115" t="s">
        <v>40</v>
      </c>
      <c r="D34" s="24" t="s">
        <v>47</v>
      </c>
      <c r="E34" s="25" t="s">
        <v>55</v>
      </c>
      <c r="F34" s="26" t="s">
        <v>58</v>
      </c>
      <c r="G34" s="37">
        <v>25</v>
      </c>
      <c r="H34" s="16">
        <v>56.81818181818182</v>
      </c>
    </row>
    <row r="35" spans="2:8" ht="15" customHeight="1" x14ac:dyDescent="0.3">
      <c r="B35" s="113" t="s">
        <v>141</v>
      </c>
      <c r="C35" s="114" t="s">
        <v>38</v>
      </c>
      <c r="D35" s="24" t="s">
        <v>53</v>
      </c>
      <c r="E35" s="25" t="s">
        <v>61</v>
      </c>
      <c r="F35" s="26" t="s">
        <v>58</v>
      </c>
      <c r="G35" s="37">
        <v>20</v>
      </c>
      <c r="H35" s="16">
        <v>45.454545454545453</v>
      </c>
    </row>
    <row r="36" spans="2:8" ht="15" customHeight="1" x14ac:dyDescent="0.3">
      <c r="B36" s="113" t="s">
        <v>141</v>
      </c>
      <c r="C36" s="115" t="s">
        <v>134</v>
      </c>
      <c r="D36" s="24" t="s">
        <v>45</v>
      </c>
      <c r="E36" s="25" t="s">
        <v>57</v>
      </c>
      <c r="F36" s="26" t="s">
        <v>62</v>
      </c>
      <c r="G36" s="37">
        <v>20</v>
      </c>
      <c r="H36" s="16">
        <v>45.454545454545453</v>
      </c>
    </row>
    <row r="37" spans="2:8" ht="15" customHeight="1" x14ac:dyDescent="0.3">
      <c r="B37" s="113" t="s">
        <v>141</v>
      </c>
      <c r="C37" s="115" t="s">
        <v>131</v>
      </c>
      <c r="D37" s="24" t="s">
        <v>133</v>
      </c>
      <c r="E37" s="25" t="s">
        <v>132</v>
      </c>
      <c r="F37" s="26" t="s">
        <v>135</v>
      </c>
      <c r="G37" s="37">
        <v>20</v>
      </c>
      <c r="H37" s="16">
        <v>45.454545454545453</v>
      </c>
    </row>
    <row r="38" spans="2:8" ht="15" customHeight="1" x14ac:dyDescent="0.3">
      <c r="B38" s="113">
        <v>19</v>
      </c>
      <c r="C38" s="115" t="s">
        <v>107</v>
      </c>
      <c r="D38" s="24" t="s">
        <v>45</v>
      </c>
      <c r="E38" s="25" t="s">
        <v>116</v>
      </c>
      <c r="F38" s="26" t="s">
        <v>58</v>
      </c>
      <c r="G38" s="37">
        <v>18</v>
      </c>
      <c r="H38" s="16">
        <v>40.909090909090914</v>
      </c>
    </row>
    <row r="39" spans="2:8" ht="15" customHeight="1" x14ac:dyDescent="0.3">
      <c r="B39" s="113">
        <v>20</v>
      </c>
      <c r="C39" s="115" t="s">
        <v>30</v>
      </c>
      <c r="D39" s="24" t="s">
        <v>46</v>
      </c>
      <c r="E39" s="25" t="s">
        <v>57</v>
      </c>
      <c r="F39" s="26" t="s">
        <v>58</v>
      </c>
      <c r="G39" s="37">
        <v>17</v>
      </c>
      <c r="H39" s="16">
        <v>38.636363636363633</v>
      </c>
    </row>
    <row r="40" spans="2:8" ht="15" customHeight="1" x14ac:dyDescent="0.3">
      <c r="B40" s="113"/>
      <c r="C40" s="115"/>
      <c r="D40" s="24"/>
      <c r="E40" s="25"/>
      <c r="F40" s="26"/>
      <c r="G40" s="37"/>
      <c r="H40" s="16"/>
    </row>
    <row r="41" spans="2:8" x14ac:dyDescent="0.3">
      <c r="B41" s="7"/>
      <c r="C41" s="8"/>
      <c r="D41" s="9"/>
      <c r="E41" s="10"/>
      <c r="F41" s="10"/>
      <c r="G41" s="12"/>
      <c r="H41" s="12"/>
    </row>
    <row r="42" spans="2:8" ht="18.75" customHeight="1" x14ac:dyDescent="0.35">
      <c r="B42" s="119"/>
      <c r="D42" s="131" t="s">
        <v>24</v>
      </c>
      <c r="E42" s="131"/>
    </row>
    <row r="43" spans="2:8" ht="15" customHeight="1" x14ac:dyDescent="0.3">
      <c r="B43" s="110">
        <v>1</v>
      </c>
      <c r="C43" s="20" t="s">
        <v>43</v>
      </c>
      <c r="D43" s="24" t="s">
        <v>46</v>
      </c>
      <c r="E43" s="25" t="s">
        <v>55</v>
      </c>
      <c r="F43" s="25" t="s">
        <v>62</v>
      </c>
      <c r="G43" s="37">
        <v>18</v>
      </c>
      <c r="H43" s="16">
        <v>40.909090909090914</v>
      </c>
    </row>
    <row r="44" spans="2:8" ht="15" customHeight="1" x14ac:dyDescent="0.3">
      <c r="B44" s="111">
        <v>2</v>
      </c>
      <c r="C44" s="23" t="s">
        <v>109</v>
      </c>
      <c r="D44" s="24" t="s">
        <v>117</v>
      </c>
      <c r="E44" s="25" t="s">
        <v>61</v>
      </c>
      <c r="F44" s="25" t="s">
        <v>58</v>
      </c>
      <c r="G44" s="37">
        <v>16</v>
      </c>
      <c r="H44" s="16">
        <v>36.363636363636367</v>
      </c>
    </row>
    <row r="45" spans="2:8" x14ac:dyDescent="0.3">
      <c r="B45" s="112"/>
      <c r="C45" s="23"/>
      <c r="D45" s="24"/>
      <c r="E45" s="25"/>
      <c r="F45" s="25"/>
      <c r="G45" s="37"/>
      <c r="H45" s="16"/>
    </row>
    <row r="46" spans="2:8" x14ac:dyDescent="0.3">
      <c r="B46" s="120"/>
      <c r="C46" s="114"/>
      <c r="D46" s="24"/>
      <c r="E46" s="25"/>
      <c r="F46" s="25"/>
      <c r="G46" s="37"/>
      <c r="H46" s="16"/>
    </row>
    <row r="47" spans="2:8" x14ac:dyDescent="0.3">
      <c r="B47" s="7"/>
      <c r="C47" s="8"/>
      <c r="D47" s="9"/>
      <c r="E47" s="10"/>
      <c r="F47" s="10"/>
      <c r="G47" s="12"/>
      <c r="H47" s="12"/>
    </row>
    <row r="48" spans="2:8" ht="18" x14ac:dyDescent="0.35">
      <c r="B48" s="119"/>
      <c r="D48" s="126" t="s">
        <v>94</v>
      </c>
      <c r="E48" s="126"/>
    </row>
    <row r="49" spans="1:8" x14ac:dyDescent="0.3">
      <c r="B49" s="110">
        <v>1</v>
      </c>
      <c r="C49" s="20" t="s">
        <v>108</v>
      </c>
      <c r="D49" s="24" t="s">
        <v>114</v>
      </c>
      <c r="E49" s="25" t="s">
        <v>118</v>
      </c>
      <c r="F49" s="25" t="s">
        <v>58</v>
      </c>
      <c r="G49" s="37">
        <v>23</v>
      </c>
      <c r="H49" s="16">
        <v>52.272727272727273</v>
      </c>
    </row>
    <row r="50" spans="1:8" x14ac:dyDescent="0.3">
      <c r="B50" s="111">
        <v>2</v>
      </c>
      <c r="C50" s="23" t="s">
        <v>130</v>
      </c>
      <c r="D50" s="24" t="s">
        <v>114</v>
      </c>
      <c r="E50" s="25" t="s">
        <v>57</v>
      </c>
      <c r="F50" s="26" t="s">
        <v>62</v>
      </c>
      <c r="G50" s="37">
        <v>20</v>
      </c>
      <c r="H50" s="16">
        <v>45.454545454545453</v>
      </c>
    </row>
    <row r="51" spans="1:8" x14ac:dyDescent="0.3">
      <c r="B51" s="112"/>
      <c r="C51" s="20"/>
      <c r="D51" s="24"/>
      <c r="E51" s="25"/>
      <c r="F51" s="25"/>
      <c r="G51" s="37"/>
      <c r="H51" s="16"/>
    </row>
    <row r="53" spans="1:8" ht="18" hidden="1" x14ac:dyDescent="0.35">
      <c r="B53" s="119"/>
      <c r="D53" s="127" t="s">
        <v>95</v>
      </c>
      <c r="E53" s="127"/>
    </row>
    <row r="54" spans="1:8" hidden="1" x14ac:dyDescent="0.3">
      <c r="B54" s="110" t="s">
        <v>89</v>
      </c>
      <c r="C54" s="20"/>
      <c r="D54" s="24"/>
      <c r="E54" s="25"/>
      <c r="F54" s="25"/>
      <c r="G54" s="37"/>
      <c r="H54" s="16"/>
    </row>
    <row r="55" spans="1:8" hidden="1" x14ac:dyDescent="0.3">
      <c r="B55" s="111" t="s">
        <v>90</v>
      </c>
      <c r="C55" s="20"/>
      <c r="D55" s="24"/>
      <c r="E55" s="25"/>
      <c r="F55" s="25"/>
      <c r="G55" s="37"/>
      <c r="H55" s="16"/>
    </row>
    <row r="56" spans="1:8" hidden="1" x14ac:dyDescent="0.3">
      <c r="B56" s="112" t="s">
        <v>92</v>
      </c>
      <c r="C56" s="20"/>
      <c r="D56" s="24"/>
      <c r="E56" s="25"/>
      <c r="F56" s="25"/>
      <c r="G56" s="37"/>
      <c r="H56" s="16"/>
    </row>
    <row r="57" spans="1:8" hidden="1" x14ac:dyDescent="0.3">
      <c r="B57" s="120" t="s">
        <v>93</v>
      </c>
      <c r="C57" s="114"/>
      <c r="D57" s="24"/>
      <c r="E57" s="25"/>
      <c r="F57" s="26"/>
      <c r="G57" s="37"/>
      <c r="H57" s="16"/>
    </row>
    <row r="58" spans="1:8" hidden="1" x14ac:dyDescent="0.3">
      <c r="B58" s="7"/>
      <c r="C58" s="8"/>
      <c r="D58" s="9"/>
      <c r="E58" s="10"/>
      <c r="F58" s="10"/>
      <c r="G58" s="12"/>
      <c r="H58" s="12"/>
    </row>
    <row r="59" spans="1:8" ht="18" hidden="1" x14ac:dyDescent="0.35">
      <c r="B59" s="119"/>
      <c r="D59" s="128" t="s">
        <v>96</v>
      </c>
      <c r="E59" s="128"/>
    </row>
    <row r="60" spans="1:8" hidden="1" x14ac:dyDescent="0.3">
      <c r="A60" s="121"/>
      <c r="B60" s="5"/>
      <c r="C60" s="20"/>
      <c r="D60" s="24"/>
      <c r="E60" s="25"/>
      <c r="F60" s="25"/>
      <c r="G60" s="37"/>
      <c r="H60" s="16"/>
    </row>
    <row r="61" spans="1:8" hidden="1" x14ac:dyDescent="0.3">
      <c r="B61" s="5"/>
      <c r="C61" s="20"/>
      <c r="D61" s="24"/>
      <c r="E61" s="25"/>
      <c r="F61" s="25"/>
      <c r="G61" s="37"/>
      <c r="H61" s="16"/>
    </row>
    <row r="62" spans="1:8" hidden="1" x14ac:dyDescent="0.3">
      <c r="B62" s="5"/>
      <c r="C62" s="20"/>
      <c r="D62" s="24"/>
      <c r="E62" s="25"/>
      <c r="F62" s="25"/>
      <c r="G62" s="37"/>
      <c r="H62" s="16"/>
    </row>
    <row r="63" spans="1:8" hidden="1" x14ac:dyDescent="0.3">
      <c r="B63" s="5"/>
      <c r="C63" s="20"/>
      <c r="D63" s="24"/>
      <c r="E63" s="25"/>
      <c r="F63" s="25"/>
      <c r="G63" s="37"/>
      <c r="H63" s="16"/>
    </row>
    <row r="64" spans="1:8" hidden="1" x14ac:dyDescent="0.3">
      <c r="B64" s="5"/>
      <c r="C64" s="20"/>
      <c r="D64" s="24"/>
      <c r="E64" s="25"/>
      <c r="F64" s="25"/>
      <c r="G64" s="37"/>
      <c r="H64" s="16"/>
    </row>
    <row r="65" spans="2:4" x14ac:dyDescent="0.3">
      <c r="D65" s="36"/>
    </row>
    <row r="66" spans="2:4" ht="18" x14ac:dyDescent="0.3">
      <c r="B66" s="129" t="s">
        <v>17</v>
      </c>
      <c r="C66" s="129"/>
    </row>
    <row r="67" spans="2:4" ht="25.8" x14ac:dyDescent="0.3">
      <c r="B67" s="130">
        <f>COUNT(G21:G64)</f>
        <v>23</v>
      </c>
      <c r="C67" s="130"/>
    </row>
  </sheetData>
  <sortState ref="C21:H52">
    <sortCondition descending="1" ref="H21:H52"/>
  </sortState>
  <mergeCells count="11">
    <mergeCell ref="D42:E42"/>
    <mergeCell ref="B1:H1"/>
    <mergeCell ref="B2:H2"/>
    <mergeCell ref="B15:H15"/>
    <mergeCell ref="B17:H17"/>
    <mergeCell ref="D19:E19"/>
    <mergeCell ref="D48:E48"/>
    <mergeCell ref="D53:E53"/>
    <mergeCell ref="D59:E59"/>
    <mergeCell ref="B66:C66"/>
    <mergeCell ref="B67:C67"/>
  </mergeCells>
  <conditionalFormatting sqref="H54:H57 H43:H46 H60:H64 H49:H51 H34:H40 H21">
    <cfRule type="cellIs" dxfId="84" priority="1" operator="equal">
      <formula>0</formula>
    </cfRule>
    <cfRule type="cellIs" dxfId="83" priority="2" operator="equal">
      <formula>0</formula>
    </cfRule>
  </conditionalFormatting>
  <pageMargins left="0.11811023622047245" right="0.11811023622047245" top="0.35433070866141736" bottom="0.15748031496062992" header="0.31496062992125984" footer="0.31496062992125984"/>
  <pageSetup paperSize="8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workbookViewId="0">
      <selection activeCell="D10" sqref="D10"/>
    </sheetView>
  </sheetViews>
  <sheetFormatPr defaultRowHeight="14.4" x14ac:dyDescent="0.3"/>
  <cols>
    <col min="1" max="1" width="11.109375" customWidth="1"/>
    <col min="2" max="2" width="8.5546875" customWidth="1"/>
    <col min="3" max="3" width="17.88671875" bestFit="1" customWidth="1"/>
    <col min="4" max="4" width="19.33203125" customWidth="1"/>
    <col min="5" max="5" width="32.33203125" customWidth="1"/>
    <col min="6" max="6" width="19.6640625" customWidth="1"/>
    <col min="7" max="7" width="6.88671875" customWidth="1"/>
    <col min="8" max="8" width="8.6640625" customWidth="1"/>
  </cols>
  <sheetData>
    <row r="1" spans="1:10" ht="18" x14ac:dyDescent="0.35">
      <c r="B1" s="132" t="s">
        <v>76</v>
      </c>
      <c r="C1" s="132"/>
      <c r="D1" s="132"/>
      <c r="E1" s="132"/>
      <c r="F1" s="132"/>
      <c r="G1" s="132"/>
      <c r="H1" s="132"/>
      <c r="I1" s="83"/>
      <c r="J1" s="83"/>
    </row>
    <row r="2" spans="1:10" s="86" customFormat="1" ht="17.25" customHeight="1" x14ac:dyDescent="0.3">
      <c r="A2" s="84"/>
      <c r="B2" s="133" t="s">
        <v>77</v>
      </c>
      <c r="C2" s="133"/>
      <c r="D2" s="133"/>
      <c r="E2" s="133"/>
      <c r="F2" s="133"/>
      <c r="G2" s="133"/>
      <c r="H2" s="133"/>
      <c r="I2" s="85"/>
      <c r="J2" s="85"/>
    </row>
    <row r="3" spans="1:10" ht="26.25" customHeight="1" x14ac:dyDescent="0.3">
      <c r="A3" s="87"/>
      <c r="B3" s="87"/>
      <c r="C3" s="87"/>
      <c r="D3" s="87"/>
      <c r="E3" s="87"/>
      <c r="F3" s="87"/>
      <c r="G3" s="87"/>
      <c r="H3" s="87"/>
      <c r="I3" s="87"/>
      <c r="J3" s="87"/>
    </row>
    <row r="4" spans="1:10" ht="22.5" customHeight="1" x14ac:dyDescent="0.3">
      <c r="A4" s="87"/>
      <c r="B4" s="87"/>
      <c r="C4" s="87"/>
      <c r="D4" s="87"/>
      <c r="E4" s="87"/>
      <c r="F4" s="87"/>
      <c r="G4" s="87"/>
      <c r="H4" s="87"/>
      <c r="I4" s="87"/>
      <c r="J4" s="87"/>
    </row>
    <row r="5" spans="1:10" ht="22.5" customHeight="1" x14ac:dyDescent="0.3">
      <c r="A5" s="87"/>
      <c r="B5" s="87"/>
      <c r="C5" s="87"/>
      <c r="D5" s="87"/>
      <c r="E5" s="87"/>
      <c r="F5" s="87"/>
      <c r="G5" s="87"/>
      <c r="H5" s="87"/>
      <c r="I5" s="87"/>
      <c r="J5" s="87"/>
    </row>
    <row r="6" spans="1:10" ht="22.5" customHeight="1" x14ac:dyDescent="0.3">
      <c r="A6" s="87"/>
      <c r="B6" s="87"/>
      <c r="C6" s="87"/>
      <c r="D6" s="87"/>
      <c r="E6" s="87"/>
      <c r="F6" s="87"/>
      <c r="G6" s="87"/>
      <c r="H6" s="87"/>
      <c r="I6" s="87"/>
      <c r="J6" s="87"/>
    </row>
    <row r="7" spans="1:10" ht="22.5" customHeight="1" x14ac:dyDescent="0.3">
      <c r="A7" s="87"/>
      <c r="B7" s="87"/>
      <c r="C7" s="88"/>
      <c r="D7" s="87"/>
      <c r="E7" s="87"/>
      <c r="F7" s="87"/>
      <c r="G7" s="87"/>
      <c r="H7" s="87"/>
      <c r="I7" s="87"/>
      <c r="J7" s="87"/>
    </row>
    <row r="8" spans="1:10" ht="22.5" customHeight="1" thickBot="1" x14ac:dyDescent="0.35">
      <c r="A8" s="87"/>
      <c r="B8" s="87"/>
      <c r="C8" s="87"/>
      <c r="D8" s="87"/>
      <c r="E8" s="87"/>
      <c r="F8" s="87"/>
      <c r="G8" s="87"/>
      <c r="H8" s="87"/>
      <c r="I8" s="87"/>
      <c r="J8" s="87"/>
    </row>
    <row r="9" spans="1:10" ht="9" customHeight="1" x14ac:dyDescent="0.3">
      <c r="A9" s="87"/>
      <c r="B9" s="89"/>
      <c r="C9" s="90"/>
      <c r="D9" s="90"/>
      <c r="E9" s="90"/>
      <c r="F9" s="90"/>
      <c r="G9" s="90"/>
      <c r="H9" s="91"/>
      <c r="I9" s="87"/>
      <c r="J9" s="87"/>
    </row>
    <row r="10" spans="1:10" ht="16.5" customHeight="1" x14ac:dyDescent="0.3">
      <c r="A10" s="87"/>
      <c r="B10" s="92"/>
      <c r="C10" s="93" t="s">
        <v>78</v>
      </c>
      <c r="D10" s="93" t="s">
        <v>136</v>
      </c>
      <c r="E10" s="93"/>
      <c r="F10" s="93"/>
      <c r="G10" s="93"/>
      <c r="H10" s="94"/>
      <c r="I10" s="87"/>
      <c r="J10" s="87"/>
    </row>
    <row r="11" spans="1:10" ht="16.5" customHeight="1" x14ac:dyDescent="0.3">
      <c r="A11" s="87"/>
      <c r="B11" s="92"/>
      <c r="C11" s="93" t="s">
        <v>80</v>
      </c>
      <c r="D11" s="122" t="s">
        <v>137</v>
      </c>
      <c r="E11" s="93"/>
      <c r="F11" s="93"/>
      <c r="G11" s="93"/>
      <c r="H11" s="94"/>
      <c r="I11" s="87"/>
      <c r="J11" s="87"/>
    </row>
    <row r="12" spans="1:10" ht="16.5" customHeight="1" x14ac:dyDescent="0.3">
      <c r="A12" s="87"/>
      <c r="B12" s="92"/>
      <c r="C12" s="93" t="s">
        <v>82</v>
      </c>
      <c r="D12" s="95">
        <v>42498</v>
      </c>
      <c r="E12" s="93"/>
      <c r="F12" s="93"/>
      <c r="G12" s="93"/>
      <c r="H12" s="94"/>
      <c r="I12" s="87"/>
      <c r="J12" s="87"/>
    </row>
    <row r="13" spans="1:10" ht="9" customHeight="1" thickBot="1" x14ac:dyDescent="0.35">
      <c r="A13" s="87"/>
      <c r="B13" s="96"/>
      <c r="C13" s="97"/>
      <c r="D13" s="98"/>
      <c r="E13" s="97"/>
      <c r="F13" s="97"/>
      <c r="G13" s="97"/>
      <c r="H13" s="99"/>
      <c r="I13" s="87"/>
      <c r="J13" s="87"/>
    </row>
    <row r="14" spans="1:10" x14ac:dyDescent="0.3">
      <c r="A14" s="87"/>
      <c r="B14" s="87"/>
      <c r="C14" s="87"/>
      <c r="D14" s="87"/>
      <c r="E14" s="87"/>
      <c r="F14" s="87"/>
      <c r="G14" s="87"/>
      <c r="H14" s="87"/>
      <c r="I14" s="87"/>
      <c r="J14" s="87"/>
    </row>
    <row r="15" spans="1:10" ht="22.8" x14ac:dyDescent="0.3">
      <c r="A15" s="87"/>
      <c r="B15" s="134" t="s">
        <v>83</v>
      </c>
      <c r="C15" s="134"/>
      <c r="D15" s="134"/>
      <c r="E15" s="134"/>
      <c r="F15" s="134"/>
      <c r="G15" s="134"/>
      <c r="H15" s="134"/>
      <c r="I15" s="87"/>
      <c r="J15" s="87"/>
    </row>
    <row r="16" spans="1:10" ht="15" customHeight="1" x14ac:dyDescent="0.3">
      <c r="A16" s="87"/>
      <c r="B16" s="87"/>
      <c r="C16" s="87"/>
      <c r="D16" s="87"/>
      <c r="E16" s="87"/>
      <c r="F16" s="87"/>
      <c r="G16" s="87"/>
      <c r="H16" s="87"/>
      <c r="I16" s="87"/>
      <c r="J16" s="87"/>
    </row>
    <row r="17" spans="2:9" ht="23.25" customHeight="1" x14ac:dyDescent="0.3">
      <c r="B17" s="135" t="s">
        <v>144</v>
      </c>
      <c r="C17" s="136"/>
      <c r="D17" s="136"/>
      <c r="E17" s="136"/>
      <c r="F17" s="136"/>
      <c r="G17" s="136"/>
      <c r="H17" s="136"/>
    </row>
    <row r="18" spans="2:9" ht="23.25" customHeight="1" x14ac:dyDescent="0.3">
      <c r="B18" s="100"/>
      <c r="C18" s="101"/>
      <c r="D18" s="101"/>
      <c r="E18" s="101"/>
      <c r="F18" s="101"/>
      <c r="G18" s="101"/>
      <c r="H18" s="101"/>
    </row>
    <row r="19" spans="2:9" ht="18.75" customHeight="1" thickBot="1" x14ac:dyDescent="0.35">
      <c r="B19" s="102"/>
      <c r="C19" s="103"/>
      <c r="D19" s="137" t="s">
        <v>0</v>
      </c>
      <c r="E19" s="137"/>
      <c r="F19" s="103"/>
      <c r="G19" s="103"/>
      <c r="H19" s="103"/>
    </row>
    <row r="20" spans="2:9" ht="17.100000000000001" customHeight="1" thickBot="1" x14ac:dyDescent="0.35">
      <c r="B20" s="104" t="s">
        <v>84</v>
      </c>
      <c r="C20" s="105" t="s">
        <v>85</v>
      </c>
      <c r="D20" s="106" t="s">
        <v>86</v>
      </c>
      <c r="E20" s="106" t="s">
        <v>87</v>
      </c>
      <c r="F20" s="107" t="s">
        <v>88</v>
      </c>
      <c r="G20" s="108" t="s">
        <v>4</v>
      </c>
      <c r="H20" s="109" t="s">
        <v>5</v>
      </c>
    </row>
    <row r="21" spans="2:9" ht="15" customHeight="1" x14ac:dyDescent="0.3">
      <c r="B21" s="110">
        <v>1</v>
      </c>
      <c r="C21" s="23" t="s">
        <v>32</v>
      </c>
      <c r="D21" s="24" t="s">
        <v>49</v>
      </c>
      <c r="E21" s="25" t="s">
        <v>55</v>
      </c>
      <c r="F21" s="26" t="s">
        <v>59</v>
      </c>
      <c r="G21" s="37">
        <v>43</v>
      </c>
      <c r="H21" s="16">
        <v>100</v>
      </c>
    </row>
    <row r="22" spans="2:9" ht="15" customHeight="1" x14ac:dyDescent="0.3">
      <c r="B22" s="111">
        <v>2</v>
      </c>
      <c r="C22" s="20" t="s">
        <v>36</v>
      </c>
      <c r="D22" s="24" t="s">
        <v>45</v>
      </c>
      <c r="E22" s="25" t="s">
        <v>55</v>
      </c>
      <c r="F22" s="26" t="s">
        <v>62</v>
      </c>
      <c r="G22" s="37">
        <v>40</v>
      </c>
      <c r="H22" s="16">
        <v>93.023255813953483</v>
      </c>
      <c r="I22" t="s">
        <v>74</v>
      </c>
    </row>
    <row r="23" spans="2:9" ht="15" customHeight="1" x14ac:dyDescent="0.3">
      <c r="B23" s="112">
        <v>3</v>
      </c>
      <c r="C23" s="20" t="s">
        <v>31</v>
      </c>
      <c r="D23" s="24" t="s">
        <v>47</v>
      </c>
      <c r="E23" s="25" t="s">
        <v>55</v>
      </c>
      <c r="F23" s="26" t="s">
        <v>58</v>
      </c>
      <c r="G23" s="37">
        <v>40</v>
      </c>
      <c r="H23" s="16">
        <v>93.023255813953483</v>
      </c>
      <c r="I23" t="s">
        <v>74</v>
      </c>
    </row>
    <row r="24" spans="2:9" ht="15" customHeight="1" x14ac:dyDescent="0.3">
      <c r="B24" s="113">
        <v>4</v>
      </c>
      <c r="C24" s="114" t="s">
        <v>29</v>
      </c>
      <c r="D24" s="24" t="s">
        <v>45</v>
      </c>
      <c r="E24" s="25" t="s">
        <v>55</v>
      </c>
      <c r="F24" s="26" t="s">
        <v>56</v>
      </c>
      <c r="G24" s="37">
        <v>39</v>
      </c>
      <c r="H24" s="16">
        <v>90.697674418604649</v>
      </c>
    </row>
    <row r="25" spans="2:9" ht="15" customHeight="1" x14ac:dyDescent="0.3">
      <c r="B25" s="113">
        <v>5</v>
      </c>
      <c r="C25" s="114" t="s">
        <v>42</v>
      </c>
      <c r="D25" s="24" t="s">
        <v>45</v>
      </c>
      <c r="E25" s="25" t="s">
        <v>61</v>
      </c>
      <c r="F25" s="26" t="s">
        <v>62</v>
      </c>
      <c r="G25" s="37">
        <v>37</v>
      </c>
      <c r="H25" s="16">
        <v>86.04651162790698</v>
      </c>
    </row>
    <row r="26" spans="2:9" ht="15" customHeight="1" x14ac:dyDescent="0.3">
      <c r="B26" s="113">
        <v>6</v>
      </c>
      <c r="C26" s="114" t="s">
        <v>34</v>
      </c>
      <c r="D26" s="24" t="s">
        <v>45</v>
      </c>
      <c r="E26" s="25" t="s">
        <v>55</v>
      </c>
      <c r="F26" s="26" t="s">
        <v>58</v>
      </c>
      <c r="G26" s="37">
        <v>34</v>
      </c>
      <c r="H26" s="16">
        <v>79.069767441860463</v>
      </c>
    </row>
    <row r="27" spans="2:9" ht="15" customHeight="1" x14ac:dyDescent="0.3">
      <c r="B27" s="113">
        <v>7</v>
      </c>
      <c r="C27" s="115" t="s">
        <v>41</v>
      </c>
      <c r="D27" s="24" t="s">
        <v>69</v>
      </c>
      <c r="E27" s="25" t="s">
        <v>55</v>
      </c>
      <c r="F27" s="26" t="s">
        <v>56</v>
      </c>
      <c r="G27" s="37">
        <v>32</v>
      </c>
      <c r="H27" s="16">
        <v>74.418604651162795</v>
      </c>
    </row>
    <row r="28" spans="2:9" ht="15" customHeight="1" x14ac:dyDescent="0.3">
      <c r="B28" s="113">
        <v>8</v>
      </c>
      <c r="C28" s="114" t="s">
        <v>101</v>
      </c>
      <c r="D28" s="24" t="s">
        <v>112</v>
      </c>
      <c r="E28" s="25" t="s">
        <v>113</v>
      </c>
      <c r="F28" s="26" t="s">
        <v>58</v>
      </c>
      <c r="G28" s="37">
        <v>31</v>
      </c>
      <c r="H28" s="16">
        <v>72.093023255813947</v>
      </c>
    </row>
    <row r="29" spans="2:9" ht="15" customHeight="1" x14ac:dyDescent="0.3">
      <c r="B29" s="113" t="s">
        <v>142</v>
      </c>
      <c r="C29" s="116" t="s">
        <v>39</v>
      </c>
      <c r="D29" s="24" t="s">
        <v>45</v>
      </c>
      <c r="E29" s="25" t="s">
        <v>55</v>
      </c>
      <c r="F29" s="26" t="s">
        <v>59</v>
      </c>
      <c r="G29" s="37">
        <v>30</v>
      </c>
      <c r="H29" s="16">
        <v>69.767441860465112</v>
      </c>
    </row>
    <row r="30" spans="2:9" ht="15" customHeight="1" x14ac:dyDescent="0.3">
      <c r="B30" s="113" t="s">
        <v>142</v>
      </c>
      <c r="C30" s="114" t="s">
        <v>33</v>
      </c>
      <c r="D30" s="24" t="s">
        <v>50</v>
      </c>
      <c r="E30" s="25" t="s">
        <v>55</v>
      </c>
      <c r="F30" s="26" t="s">
        <v>60</v>
      </c>
      <c r="G30" s="37">
        <v>30</v>
      </c>
      <c r="H30" s="16">
        <v>69.767441860465112</v>
      </c>
    </row>
    <row r="31" spans="2:9" ht="15" customHeight="1" x14ac:dyDescent="0.3">
      <c r="B31" s="113">
        <v>11</v>
      </c>
      <c r="C31" s="114" t="s">
        <v>40</v>
      </c>
      <c r="D31" s="24" t="s">
        <v>47</v>
      </c>
      <c r="E31" s="25" t="s">
        <v>55</v>
      </c>
      <c r="F31" s="26" t="s">
        <v>58</v>
      </c>
      <c r="G31" s="37">
        <v>29</v>
      </c>
      <c r="H31" s="16">
        <v>67.441860465116278</v>
      </c>
    </row>
    <row r="32" spans="2:9" ht="15" customHeight="1" x14ac:dyDescent="0.3">
      <c r="B32" s="113">
        <v>12</v>
      </c>
      <c r="C32" s="115" t="s">
        <v>67</v>
      </c>
      <c r="D32" s="24" t="s">
        <v>48</v>
      </c>
      <c r="E32" s="25" t="s">
        <v>57</v>
      </c>
      <c r="F32" s="26" t="s">
        <v>58</v>
      </c>
      <c r="G32" s="37">
        <v>28</v>
      </c>
      <c r="H32" s="16">
        <v>65.116279069767444</v>
      </c>
    </row>
    <row r="33" spans="2:8" ht="15" customHeight="1" x14ac:dyDescent="0.3">
      <c r="B33" s="113" t="s">
        <v>143</v>
      </c>
      <c r="C33" s="117" t="s">
        <v>35</v>
      </c>
      <c r="D33" s="24" t="s">
        <v>51</v>
      </c>
      <c r="E33" s="25" t="s">
        <v>55</v>
      </c>
      <c r="F33" s="26" t="s">
        <v>59</v>
      </c>
      <c r="G33" s="37">
        <v>25</v>
      </c>
      <c r="H33" s="16">
        <v>58.139534883720934</v>
      </c>
    </row>
    <row r="34" spans="2:8" ht="15" customHeight="1" x14ac:dyDescent="0.3">
      <c r="B34" s="113" t="s">
        <v>143</v>
      </c>
      <c r="C34" s="115" t="s">
        <v>38</v>
      </c>
      <c r="D34" s="24" t="s">
        <v>53</v>
      </c>
      <c r="E34" s="25" t="s">
        <v>61</v>
      </c>
      <c r="F34" s="26" t="s">
        <v>58</v>
      </c>
      <c r="G34" s="37">
        <v>25</v>
      </c>
      <c r="H34" s="16">
        <v>58.139534883720934</v>
      </c>
    </row>
    <row r="35" spans="2:8" ht="15" customHeight="1" x14ac:dyDescent="0.3">
      <c r="B35" s="113" t="s">
        <v>143</v>
      </c>
      <c r="C35" s="115" t="s">
        <v>134</v>
      </c>
      <c r="D35" s="24" t="s">
        <v>45</v>
      </c>
      <c r="E35" s="25" t="s">
        <v>57</v>
      </c>
      <c r="F35" s="26" t="s">
        <v>62</v>
      </c>
      <c r="G35" s="37">
        <v>25</v>
      </c>
      <c r="H35" s="16">
        <v>58.139534883720934</v>
      </c>
    </row>
    <row r="36" spans="2:8" ht="15" customHeight="1" x14ac:dyDescent="0.3">
      <c r="B36" s="113">
        <v>16</v>
      </c>
      <c r="C36" s="115" t="s">
        <v>30</v>
      </c>
      <c r="D36" s="24" t="s">
        <v>46</v>
      </c>
      <c r="E36" s="25" t="s">
        <v>57</v>
      </c>
      <c r="F36" s="26" t="s">
        <v>58</v>
      </c>
      <c r="G36" s="37">
        <v>19</v>
      </c>
      <c r="H36" s="16">
        <v>44.186046511627907</v>
      </c>
    </row>
    <row r="37" spans="2:8" ht="15" customHeight="1" x14ac:dyDescent="0.3">
      <c r="B37" s="113">
        <v>17</v>
      </c>
      <c r="C37" s="115" t="s">
        <v>102</v>
      </c>
      <c r="D37" s="24" t="s">
        <v>45</v>
      </c>
      <c r="E37" s="25" t="s">
        <v>57</v>
      </c>
      <c r="F37" s="26" t="s">
        <v>58</v>
      </c>
      <c r="G37" s="37">
        <v>18</v>
      </c>
      <c r="H37" s="16">
        <v>41.860465116279073</v>
      </c>
    </row>
    <row r="38" spans="2:8" ht="15" customHeight="1" x14ac:dyDescent="0.3">
      <c r="B38" s="113">
        <v>18</v>
      </c>
      <c r="C38" s="115" t="s">
        <v>107</v>
      </c>
      <c r="D38" s="24" t="s">
        <v>45</v>
      </c>
      <c r="E38" s="25" t="s">
        <v>116</v>
      </c>
      <c r="F38" s="26" t="s">
        <v>58</v>
      </c>
      <c r="G38" s="37">
        <v>12</v>
      </c>
      <c r="H38" s="16">
        <v>27.906976744186046</v>
      </c>
    </row>
    <row r="39" spans="2:8" ht="15" customHeight="1" x14ac:dyDescent="0.3">
      <c r="B39" s="113"/>
      <c r="C39" s="115"/>
      <c r="D39" s="24"/>
      <c r="E39" s="25"/>
      <c r="F39" s="25"/>
      <c r="G39" s="37"/>
      <c r="H39" s="16"/>
    </row>
    <row r="40" spans="2:8" x14ac:dyDescent="0.3">
      <c r="B40" s="7"/>
      <c r="C40" s="8"/>
      <c r="D40" s="9"/>
      <c r="E40" s="10"/>
      <c r="F40" s="10"/>
      <c r="G40" s="12"/>
      <c r="H40" s="12"/>
    </row>
    <row r="41" spans="2:8" ht="18.75" customHeight="1" x14ac:dyDescent="0.35">
      <c r="B41" s="119"/>
      <c r="D41" s="131" t="s">
        <v>24</v>
      </c>
      <c r="E41" s="131"/>
    </row>
    <row r="42" spans="2:8" ht="15" customHeight="1" x14ac:dyDescent="0.3">
      <c r="B42" s="110">
        <v>1</v>
      </c>
      <c r="C42" s="20" t="s">
        <v>43</v>
      </c>
      <c r="D42" s="24" t="s">
        <v>46</v>
      </c>
      <c r="E42" s="25" t="s">
        <v>55</v>
      </c>
      <c r="F42" s="25" t="s">
        <v>62</v>
      </c>
      <c r="G42" s="37">
        <v>30</v>
      </c>
      <c r="H42" s="16">
        <v>69.767441860465112</v>
      </c>
    </row>
    <row r="43" spans="2:8" ht="15" customHeight="1" x14ac:dyDescent="0.3">
      <c r="B43" s="111">
        <v>2</v>
      </c>
      <c r="C43" s="23" t="s">
        <v>109</v>
      </c>
      <c r="D43" s="24" t="s">
        <v>117</v>
      </c>
      <c r="E43" s="25" t="s">
        <v>61</v>
      </c>
      <c r="F43" s="25" t="s">
        <v>58</v>
      </c>
      <c r="G43" s="37">
        <v>11</v>
      </c>
      <c r="H43" s="16">
        <v>25.581395348837212</v>
      </c>
    </row>
    <row r="44" spans="2:8" x14ac:dyDescent="0.3">
      <c r="B44" s="112"/>
      <c r="C44" s="23"/>
      <c r="D44" s="24"/>
      <c r="E44" s="25"/>
      <c r="F44" s="25"/>
      <c r="G44" s="37"/>
      <c r="H44" s="16"/>
    </row>
    <row r="45" spans="2:8" x14ac:dyDescent="0.3">
      <c r="B45" s="120"/>
      <c r="C45" s="114"/>
      <c r="D45" s="24"/>
      <c r="E45" s="25"/>
      <c r="F45" s="25"/>
      <c r="G45" s="37"/>
      <c r="H45" s="16"/>
    </row>
    <row r="46" spans="2:8" x14ac:dyDescent="0.3">
      <c r="B46" s="7"/>
      <c r="C46" s="8"/>
      <c r="D46" s="9"/>
      <c r="E46" s="10"/>
      <c r="F46" s="10"/>
      <c r="G46" s="12"/>
      <c r="H46" s="12"/>
    </row>
    <row r="47" spans="2:8" ht="18" x14ac:dyDescent="0.35">
      <c r="B47" s="119"/>
      <c r="D47" s="126" t="s">
        <v>94</v>
      </c>
      <c r="E47" s="126"/>
    </row>
    <row r="48" spans="2:8" x14ac:dyDescent="0.3">
      <c r="B48" s="110">
        <v>1</v>
      </c>
      <c r="C48" s="20" t="s">
        <v>108</v>
      </c>
      <c r="D48" s="24" t="s">
        <v>114</v>
      </c>
      <c r="E48" s="25" t="s">
        <v>118</v>
      </c>
      <c r="F48" s="25" t="s">
        <v>58</v>
      </c>
      <c r="G48" s="37">
        <v>19</v>
      </c>
      <c r="H48" s="16">
        <v>44.186046511627907</v>
      </c>
    </row>
    <row r="49" spans="1:8" x14ac:dyDescent="0.3">
      <c r="B49" s="111">
        <v>2</v>
      </c>
      <c r="C49" s="23" t="s">
        <v>130</v>
      </c>
      <c r="D49" s="24" t="s">
        <v>114</v>
      </c>
      <c r="E49" s="25" t="s">
        <v>57</v>
      </c>
      <c r="F49" s="26" t="s">
        <v>62</v>
      </c>
      <c r="G49" s="37">
        <v>14</v>
      </c>
      <c r="H49" s="16">
        <v>32.558139534883722</v>
      </c>
    </row>
    <row r="50" spans="1:8" x14ac:dyDescent="0.3">
      <c r="B50" s="112"/>
      <c r="C50" s="20"/>
      <c r="D50" s="24"/>
      <c r="E50" s="25"/>
      <c r="F50" s="25"/>
      <c r="G50" s="37"/>
      <c r="H50" s="16"/>
    </row>
    <row r="52" spans="1:8" ht="18" hidden="1" x14ac:dyDescent="0.35">
      <c r="B52" s="119"/>
      <c r="D52" s="127" t="s">
        <v>95</v>
      </c>
      <c r="E52" s="127"/>
    </row>
    <row r="53" spans="1:8" hidden="1" x14ac:dyDescent="0.3">
      <c r="B53" s="110" t="s">
        <v>89</v>
      </c>
      <c r="C53" s="20"/>
      <c r="D53" s="24"/>
      <c r="E53" s="25"/>
      <c r="F53" s="25"/>
      <c r="G53" s="37"/>
      <c r="H53" s="16"/>
    </row>
    <row r="54" spans="1:8" hidden="1" x14ac:dyDescent="0.3">
      <c r="B54" s="111" t="s">
        <v>90</v>
      </c>
      <c r="C54" s="20"/>
      <c r="D54" s="24"/>
      <c r="E54" s="25"/>
      <c r="F54" s="25"/>
      <c r="G54" s="37"/>
      <c r="H54" s="16"/>
    </row>
    <row r="55" spans="1:8" hidden="1" x14ac:dyDescent="0.3">
      <c r="B55" s="112" t="s">
        <v>92</v>
      </c>
      <c r="C55" s="20"/>
      <c r="D55" s="24"/>
      <c r="E55" s="25"/>
      <c r="F55" s="25"/>
      <c r="G55" s="37"/>
      <c r="H55" s="16"/>
    </row>
    <row r="56" spans="1:8" hidden="1" x14ac:dyDescent="0.3">
      <c r="B56" s="120" t="s">
        <v>93</v>
      </c>
      <c r="C56" s="114"/>
      <c r="D56" s="24"/>
      <c r="E56" s="25"/>
      <c r="F56" s="26"/>
      <c r="G56" s="37"/>
      <c r="H56" s="16"/>
    </row>
    <row r="57" spans="1:8" hidden="1" x14ac:dyDescent="0.3">
      <c r="B57" s="7"/>
      <c r="C57" s="8"/>
      <c r="D57" s="9"/>
      <c r="E57" s="10"/>
      <c r="F57" s="10"/>
      <c r="G57" s="12"/>
      <c r="H57" s="12"/>
    </row>
    <row r="58" spans="1:8" ht="18" hidden="1" x14ac:dyDescent="0.35">
      <c r="B58" s="119"/>
      <c r="D58" s="128" t="s">
        <v>96</v>
      </c>
      <c r="E58" s="128"/>
    </row>
    <row r="59" spans="1:8" hidden="1" x14ac:dyDescent="0.3">
      <c r="A59" s="121"/>
      <c r="B59" s="5"/>
      <c r="C59" s="20"/>
      <c r="D59" s="24"/>
      <c r="E59" s="25"/>
      <c r="F59" s="25"/>
      <c r="G59" s="37"/>
      <c r="H59" s="16"/>
    </row>
    <row r="60" spans="1:8" hidden="1" x14ac:dyDescent="0.3">
      <c r="B60" s="5"/>
      <c r="C60" s="20"/>
      <c r="D60" s="24"/>
      <c r="E60" s="25"/>
      <c r="F60" s="25"/>
      <c r="G60" s="37"/>
      <c r="H60" s="16"/>
    </row>
    <row r="61" spans="1:8" hidden="1" x14ac:dyDescent="0.3">
      <c r="B61" s="5"/>
      <c r="C61" s="20"/>
      <c r="D61" s="24"/>
      <c r="E61" s="25"/>
      <c r="F61" s="25"/>
      <c r="G61" s="37"/>
      <c r="H61" s="16"/>
    </row>
    <row r="62" spans="1:8" hidden="1" x14ac:dyDescent="0.3">
      <c r="B62" s="5"/>
      <c r="C62" s="20"/>
      <c r="D62" s="24"/>
      <c r="E62" s="25"/>
      <c r="F62" s="25"/>
      <c r="G62" s="37"/>
      <c r="H62" s="16"/>
    </row>
    <row r="63" spans="1:8" hidden="1" x14ac:dyDescent="0.3">
      <c r="B63" s="5"/>
      <c r="C63" s="20"/>
      <c r="D63" s="24"/>
      <c r="E63" s="25"/>
      <c r="F63" s="25"/>
      <c r="G63" s="37"/>
      <c r="H63" s="16"/>
    </row>
    <row r="64" spans="1:8" x14ac:dyDescent="0.3">
      <c r="D64" s="36"/>
    </row>
    <row r="65" spans="2:3" ht="18" x14ac:dyDescent="0.3">
      <c r="B65" s="129" t="s">
        <v>17</v>
      </c>
      <c r="C65" s="129"/>
    </row>
    <row r="66" spans="2:3" ht="25.8" x14ac:dyDescent="0.3">
      <c r="B66" s="130">
        <f>COUNT(G21:G63)</f>
        <v>22</v>
      </c>
      <c r="C66" s="130"/>
    </row>
  </sheetData>
  <sortState ref="C21:H43">
    <sortCondition descending="1" ref="H21:H43"/>
  </sortState>
  <mergeCells count="11">
    <mergeCell ref="D41:E41"/>
    <mergeCell ref="B1:H1"/>
    <mergeCell ref="B2:H2"/>
    <mergeCell ref="B15:H15"/>
    <mergeCell ref="B17:H17"/>
    <mergeCell ref="D19:E19"/>
    <mergeCell ref="D47:E47"/>
    <mergeCell ref="D52:E52"/>
    <mergeCell ref="D58:E58"/>
    <mergeCell ref="B65:C65"/>
    <mergeCell ref="B66:C66"/>
  </mergeCells>
  <conditionalFormatting sqref="H53:H56 H59:H63 H43:H45 H48:H50 H21 H34:H39">
    <cfRule type="cellIs" dxfId="82" priority="1" operator="equal">
      <formula>0</formula>
    </cfRule>
    <cfRule type="cellIs" dxfId="81" priority="2" operator="equal">
      <formula>0</formula>
    </cfRule>
  </conditionalFormatting>
  <pageMargins left="0.11811023622047245" right="0.11811023622047245" top="0.35433070866141736" bottom="0.15748031496062992" header="0.31496062992125984" footer="0.31496062992125984"/>
  <pageSetup paperSize="8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topLeftCell="A37" workbookViewId="0">
      <selection activeCell="L34" sqref="L34"/>
    </sheetView>
  </sheetViews>
  <sheetFormatPr defaultRowHeight="14.4" x14ac:dyDescent="0.3"/>
  <cols>
    <col min="1" max="1" width="11.109375" customWidth="1"/>
    <col min="2" max="2" width="8.5546875" customWidth="1"/>
    <col min="3" max="3" width="17.88671875" bestFit="1" customWidth="1"/>
    <col min="4" max="4" width="19.33203125" customWidth="1"/>
    <col min="5" max="5" width="32.33203125" customWidth="1"/>
    <col min="6" max="6" width="19.6640625" customWidth="1"/>
    <col min="7" max="7" width="6.88671875" customWidth="1"/>
    <col min="8" max="8" width="8.6640625" customWidth="1"/>
  </cols>
  <sheetData>
    <row r="1" spans="1:10" ht="18" x14ac:dyDescent="0.35">
      <c r="B1" s="132" t="s">
        <v>76</v>
      </c>
      <c r="C1" s="132"/>
      <c r="D1" s="132"/>
      <c r="E1" s="132"/>
      <c r="F1" s="132"/>
      <c r="G1" s="132"/>
      <c r="H1" s="132"/>
      <c r="I1" s="83"/>
      <c r="J1" s="83"/>
    </row>
    <row r="2" spans="1:10" s="86" customFormat="1" ht="17.25" customHeight="1" x14ac:dyDescent="0.3">
      <c r="A2" s="84"/>
      <c r="B2" s="133" t="s">
        <v>77</v>
      </c>
      <c r="C2" s="133"/>
      <c r="D2" s="133"/>
      <c r="E2" s="133"/>
      <c r="F2" s="133"/>
      <c r="G2" s="133"/>
      <c r="H2" s="133"/>
      <c r="I2" s="85"/>
      <c r="J2" s="85"/>
    </row>
    <row r="3" spans="1:10" ht="26.25" customHeight="1" x14ac:dyDescent="0.3">
      <c r="A3" s="87"/>
      <c r="B3" s="87"/>
      <c r="C3" s="87"/>
      <c r="D3" s="87"/>
      <c r="E3" s="87"/>
      <c r="F3" s="87"/>
      <c r="G3" s="87"/>
      <c r="H3" s="87"/>
      <c r="I3" s="87"/>
      <c r="J3" s="87"/>
    </row>
    <row r="4" spans="1:10" ht="22.5" customHeight="1" x14ac:dyDescent="0.3">
      <c r="A4" s="87"/>
      <c r="B4" s="87"/>
      <c r="C4" s="87"/>
      <c r="D4" s="87"/>
      <c r="E4" s="87"/>
      <c r="F4" s="87"/>
      <c r="G4" s="87"/>
      <c r="H4" s="87"/>
      <c r="I4" s="87"/>
      <c r="J4" s="87"/>
    </row>
    <row r="5" spans="1:10" ht="22.5" customHeight="1" x14ac:dyDescent="0.3">
      <c r="A5" s="87"/>
      <c r="B5" s="87"/>
      <c r="C5" s="87"/>
      <c r="D5" s="87"/>
      <c r="E5" s="87"/>
      <c r="F5" s="87"/>
      <c r="G5" s="87"/>
      <c r="H5" s="87"/>
      <c r="I5" s="87"/>
      <c r="J5" s="87"/>
    </row>
    <row r="6" spans="1:10" ht="22.5" customHeight="1" x14ac:dyDescent="0.3">
      <c r="A6" s="87"/>
      <c r="B6" s="87"/>
      <c r="C6" s="87"/>
      <c r="D6" s="87"/>
      <c r="E6" s="87"/>
      <c r="F6" s="87"/>
      <c r="G6" s="87"/>
      <c r="H6" s="87"/>
      <c r="I6" s="87"/>
      <c r="J6" s="87"/>
    </row>
    <row r="7" spans="1:10" ht="22.5" customHeight="1" x14ac:dyDescent="0.3">
      <c r="A7" s="87"/>
      <c r="B7" s="87"/>
      <c r="C7" s="88"/>
      <c r="D7" s="87"/>
      <c r="E7" s="87"/>
      <c r="F7" s="87"/>
      <c r="G7" s="87"/>
      <c r="H7" s="87"/>
      <c r="I7" s="87"/>
      <c r="J7" s="87"/>
    </row>
    <row r="8" spans="1:10" ht="22.5" customHeight="1" thickBot="1" x14ac:dyDescent="0.35">
      <c r="A8" s="87"/>
      <c r="B8" s="87"/>
      <c r="C8" s="87"/>
      <c r="D8" s="87"/>
      <c r="E8" s="87"/>
      <c r="F8" s="87"/>
      <c r="G8" s="87"/>
      <c r="H8" s="87"/>
      <c r="I8" s="87"/>
      <c r="J8" s="87"/>
    </row>
    <row r="9" spans="1:10" ht="9" customHeight="1" x14ac:dyDescent="0.3">
      <c r="A9" s="87"/>
      <c r="B9" s="89"/>
      <c r="C9" s="90"/>
      <c r="D9" s="90"/>
      <c r="E9" s="90"/>
      <c r="F9" s="90"/>
      <c r="G9" s="90"/>
      <c r="H9" s="91"/>
      <c r="I9" s="87"/>
      <c r="J9" s="87"/>
    </row>
    <row r="10" spans="1:10" ht="16.5" customHeight="1" x14ac:dyDescent="0.3">
      <c r="A10" s="87"/>
      <c r="B10" s="92"/>
      <c r="C10" s="93" t="s">
        <v>78</v>
      </c>
      <c r="D10" s="93" t="s">
        <v>146</v>
      </c>
      <c r="E10" s="93"/>
      <c r="F10" s="93"/>
      <c r="G10" s="93"/>
      <c r="H10" s="94"/>
      <c r="I10" s="87"/>
      <c r="J10" s="87"/>
    </row>
    <row r="11" spans="1:10" ht="16.5" customHeight="1" x14ac:dyDescent="0.3">
      <c r="A11" s="87"/>
      <c r="B11" s="92"/>
      <c r="C11" s="93" t="s">
        <v>80</v>
      </c>
      <c r="D11" s="93" t="s">
        <v>147</v>
      </c>
      <c r="E11" s="93"/>
      <c r="F11" s="93"/>
      <c r="G11" s="93"/>
      <c r="H11" s="94"/>
      <c r="I11" s="87"/>
      <c r="J11" s="87"/>
    </row>
    <row r="12" spans="1:10" ht="16.5" customHeight="1" x14ac:dyDescent="0.3">
      <c r="A12" s="87"/>
      <c r="B12" s="92"/>
      <c r="C12" s="93" t="s">
        <v>82</v>
      </c>
      <c r="D12" s="95">
        <v>42525</v>
      </c>
      <c r="E12" s="93"/>
      <c r="F12" s="93"/>
      <c r="G12" s="93"/>
      <c r="H12" s="94"/>
      <c r="I12" s="87"/>
      <c r="J12" s="87"/>
    </row>
    <row r="13" spans="1:10" ht="9" customHeight="1" thickBot="1" x14ac:dyDescent="0.35">
      <c r="A13" s="87"/>
      <c r="B13" s="96"/>
      <c r="C13" s="97"/>
      <c r="D13" s="98"/>
      <c r="E13" s="97"/>
      <c r="F13" s="97"/>
      <c r="G13" s="97"/>
      <c r="H13" s="99"/>
      <c r="I13" s="87"/>
      <c r="J13" s="87"/>
    </row>
    <row r="14" spans="1:10" x14ac:dyDescent="0.3">
      <c r="A14" s="87"/>
      <c r="B14" s="87"/>
      <c r="C14" s="87"/>
      <c r="D14" s="87"/>
      <c r="E14" s="87"/>
      <c r="F14" s="87"/>
      <c r="G14" s="87"/>
      <c r="H14" s="87"/>
      <c r="I14" s="87"/>
      <c r="J14" s="87"/>
    </row>
    <row r="15" spans="1:10" ht="22.8" x14ac:dyDescent="0.3">
      <c r="A15" s="87"/>
      <c r="B15" s="134" t="s">
        <v>83</v>
      </c>
      <c r="C15" s="134"/>
      <c r="D15" s="134"/>
      <c r="E15" s="134"/>
      <c r="F15" s="134"/>
      <c r="G15" s="134"/>
      <c r="H15" s="134"/>
      <c r="I15" s="87"/>
      <c r="J15" s="87"/>
    </row>
    <row r="16" spans="1:10" ht="15" customHeight="1" x14ac:dyDescent="0.3">
      <c r="A16" s="87"/>
      <c r="B16" s="87"/>
      <c r="C16" s="87"/>
      <c r="D16" s="87"/>
      <c r="E16" s="87"/>
      <c r="F16" s="87"/>
      <c r="G16" s="87"/>
      <c r="H16" s="87"/>
      <c r="I16" s="87"/>
      <c r="J16" s="87"/>
    </row>
    <row r="17" spans="2:8" ht="23.25" customHeight="1" x14ac:dyDescent="0.3">
      <c r="B17" s="135" t="s">
        <v>145</v>
      </c>
      <c r="C17" s="136"/>
      <c r="D17" s="136"/>
      <c r="E17" s="136"/>
      <c r="F17" s="136"/>
      <c r="G17" s="136"/>
      <c r="H17" s="136"/>
    </row>
    <row r="18" spans="2:8" ht="23.25" customHeight="1" x14ac:dyDescent="0.3">
      <c r="B18" s="100"/>
      <c r="C18" s="101"/>
      <c r="D18" s="101"/>
      <c r="E18" s="101"/>
      <c r="F18" s="101"/>
      <c r="G18" s="101"/>
      <c r="H18" s="101"/>
    </row>
    <row r="19" spans="2:8" ht="18.75" customHeight="1" thickBot="1" x14ac:dyDescent="0.35">
      <c r="B19" s="102"/>
      <c r="C19" s="103"/>
      <c r="D19" s="137" t="s">
        <v>0</v>
      </c>
      <c r="E19" s="137"/>
      <c r="F19" s="103"/>
      <c r="G19" s="103"/>
      <c r="H19" s="103"/>
    </row>
    <row r="20" spans="2:8" ht="17.100000000000001" customHeight="1" thickBot="1" x14ac:dyDescent="0.35">
      <c r="B20" s="104" t="s">
        <v>84</v>
      </c>
      <c r="C20" s="105" t="s">
        <v>85</v>
      </c>
      <c r="D20" s="106" t="s">
        <v>86</v>
      </c>
      <c r="E20" s="106" t="s">
        <v>87</v>
      </c>
      <c r="F20" s="107" t="s">
        <v>88</v>
      </c>
      <c r="G20" s="108" t="s">
        <v>4</v>
      </c>
      <c r="H20" s="109" t="s">
        <v>5</v>
      </c>
    </row>
    <row r="21" spans="2:8" ht="15" customHeight="1" x14ac:dyDescent="0.3">
      <c r="B21" s="110">
        <v>1</v>
      </c>
      <c r="C21" s="20" t="s">
        <v>33</v>
      </c>
      <c r="D21" s="24" t="s">
        <v>50</v>
      </c>
      <c r="E21" s="25" t="s">
        <v>55</v>
      </c>
      <c r="F21" s="25" t="s">
        <v>60</v>
      </c>
      <c r="G21" s="37">
        <v>41</v>
      </c>
      <c r="H21" s="16">
        <v>100</v>
      </c>
    </row>
    <row r="22" spans="2:8" ht="15" customHeight="1" x14ac:dyDescent="0.3">
      <c r="B22" s="111">
        <v>2</v>
      </c>
      <c r="C22" s="20" t="s">
        <v>29</v>
      </c>
      <c r="D22" s="24" t="s">
        <v>45</v>
      </c>
      <c r="E22" s="25" t="s">
        <v>55</v>
      </c>
      <c r="F22" s="25" t="s">
        <v>56</v>
      </c>
      <c r="G22" s="37">
        <v>40</v>
      </c>
      <c r="H22" s="16">
        <v>97.560975609756099</v>
      </c>
    </row>
    <row r="23" spans="2:8" ht="15" customHeight="1" x14ac:dyDescent="0.3">
      <c r="B23" s="112">
        <v>3</v>
      </c>
      <c r="C23" s="23" t="s">
        <v>42</v>
      </c>
      <c r="D23" s="24" t="s">
        <v>45</v>
      </c>
      <c r="E23" s="25" t="s">
        <v>61</v>
      </c>
      <c r="F23" s="25" t="s">
        <v>62</v>
      </c>
      <c r="G23" s="37">
        <v>39</v>
      </c>
      <c r="H23" s="16">
        <v>95.121951219512198</v>
      </c>
    </row>
    <row r="24" spans="2:8" ht="15" customHeight="1" x14ac:dyDescent="0.3">
      <c r="B24" s="113">
        <v>4</v>
      </c>
      <c r="C24" s="23" t="s">
        <v>32</v>
      </c>
      <c r="D24" s="24" t="s">
        <v>49</v>
      </c>
      <c r="E24" s="25" t="s">
        <v>55</v>
      </c>
      <c r="F24" s="25" t="s">
        <v>59</v>
      </c>
      <c r="G24" s="37">
        <v>38</v>
      </c>
      <c r="H24" s="16">
        <v>92.682926829268297</v>
      </c>
    </row>
    <row r="25" spans="2:8" ht="15" customHeight="1" x14ac:dyDescent="0.3">
      <c r="B25" s="113">
        <v>5</v>
      </c>
      <c r="C25" s="20" t="s">
        <v>35</v>
      </c>
      <c r="D25" s="24" t="s">
        <v>51</v>
      </c>
      <c r="E25" s="25" t="s">
        <v>55</v>
      </c>
      <c r="F25" s="25" t="s">
        <v>59</v>
      </c>
      <c r="G25" s="37">
        <v>37</v>
      </c>
      <c r="H25" s="16">
        <v>90.243902439024396</v>
      </c>
    </row>
    <row r="26" spans="2:8" ht="15" customHeight="1" x14ac:dyDescent="0.3">
      <c r="B26" s="113">
        <v>6</v>
      </c>
      <c r="C26" s="23" t="s">
        <v>36</v>
      </c>
      <c r="D26" s="24" t="s">
        <v>45</v>
      </c>
      <c r="E26" s="25" t="s">
        <v>55</v>
      </c>
      <c r="F26" s="25" t="s">
        <v>62</v>
      </c>
      <c r="G26" s="37">
        <v>35</v>
      </c>
      <c r="H26" s="16">
        <v>85.365853658536579</v>
      </c>
    </row>
    <row r="27" spans="2:8" ht="15" customHeight="1" x14ac:dyDescent="0.3">
      <c r="B27" s="113">
        <v>7</v>
      </c>
      <c r="C27" s="23" t="s">
        <v>41</v>
      </c>
      <c r="D27" s="24" t="s">
        <v>69</v>
      </c>
      <c r="E27" s="25" t="s">
        <v>55</v>
      </c>
      <c r="F27" s="25" t="s">
        <v>56</v>
      </c>
      <c r="G27" s="37">
        <v>32</v>
      </c>
      <c r="H27" s="16">
        <v>78.048780487804876</v>
      </c>
    </row>
    <row r="28" spans="2:8" ht="15" customHeight="1" x14ac:dyDescent="0.3">
      <c r="B28" s="113" t="s">
        <v>149</v>
      </c>
      <c r="C28" s="23" t="s">
        <v>39</v>
      </c>
      <c r="D28" s="24" t="s">
        <v>45</v>
      </c>
      <c r="E28" s="25" t="s">
        <v>55</v>
      </c>
      <c r="F28" s="25" t="s">
        <v>59</v>
      </c>
      <c r="G28" s="37">
        <v>26</v>
      </c>
      <c r="H28" s="16">
        <v>63.414634146341463</v>
      </c>
    </row>
    <row r="29" spans="2:8" ht="15" customHeight="1" x14ac:dyDescent="0.3">
      <c r="B29" s="113" t="s">
        <v>149</v>
      </c>
      <c r="C29" s="23" t="s">
        <v>101</v>
      </c>
      <c r="D29" s="24" t="s">
        <v>112</v>
      </c>
      <c r="E29" s="25" t="s">
        <v>113</v>
      </c>
      <c r="F29" s="25" t="s">
        <v>58</v>
      </c>
      <c r="G29" s="37">
        <v>26</v>
      </c>
      <c r="H29" s="16">
        <v>63.414634146341463</v>
      </c>
    </row>
    <row r="30" spans="2:8" ht="15" customHeight="1" x14ac:dyDescent="0.3">
      <c r="B30" s="113">
        <v>10</v>
      </c>
      <c r="C30" s="20" t="s">
        <v>30</v>
      </c>
      <c r="D30" s="24" t="s">
        <v>46</v>
      </c>
      <c r="E30" s="25" t="s">
        <v>57</v>
      </c>
      <c r="F30" s="25" t="s">
        <v>58</v>
      </c>
      <c r="G30" s="37">
        <v>24</v>
      </c>
      <c r="H30" s="16">
        <v>58.536585365853654</v>
      </c>
    </row>
    <row r="31" spans="2:8" ht="15" customHeight="1" x14ac:dyDescent="0.3">
      <c r="B31" s="113">
        <v>11</v>
      </c>
      <c r="C31" s="20" t="s">
        <v>38</v>
      </c>
      <c r="D31" s="24" t="s">
        <v>53</v>
      </c>
      <c r="E31" s="25" t="s">
        <v>61</v>
      </c>
      <c r="F31" s="25" t="s">
        <v>58</v>
      </c>
      <c r="G31" s="37">
        <v>23</v>
      </c>
      <c r="H31" s="16">
        <v>56.09756097560976</v>
      </c>
    </row>
    <row r="32" spans="2:8" ht="15" customHeight="1" x14ac:dyDescent="0.3">
      <c r="B32" s="113">
        <v>12</v>
      </c>
      <c r="C32" s="23" t="s">
        <v>67</v>
      </c>
      <c r="D32" s="24" t="s">
        <v>48</v>
      </c>
      <c r="E32" s="25" t="s">
        <v>57</v>
      </c>
      <c r="F32" s="25" t="s">
        <v>58</v>
      </c>
      <c r="G32" s="37">
        <v>20</v>
      </c>
      <c r="H32" s="16">
        <v>48.780487804878049</v>
      </c>
    </row>
    <row r="33" spans="2:8" ht="15" customHeight="1" x14ac:dyDescent="0.3">
      <c r="B33" s="113">
        <v>13</v>
      </c>
      <c r="C33" s="23" t="s">
        <v>102</v>
      </c>
      <c r="D33" s="24" t="s">
        <v>45</v>
      </c>
      <c r="E33" s="25" t="s">
        <v>57</v>
      </c>
      <c r="F33" s="25" t="s">
        <v>58</v>
      </c>
      <c r="G33" s="37">
        <v>13</v>
      </c>
      <c r="H33" s="16">
        <v>31.707317073170731</v>
      </c>
    </row>
    <row r="34" spans="2:8" ht="15" customHeight="1" x14ac:dyDescent="0.3">
      <c r="B34" s="113"/>
      <c r="C34" s="115"/>
      <c r="D34" s="24"/>
      <c r="E34" s="25"/>
      <c r="F34" s="26"/>
      <c r="G34" s="37"/>
      <c r="H34" s="16"/>
    </row>
    <row r="35" spans="2:8" x14ac:dyDescent="0.3">
      <c r="B35" s="7"/>
      <c r="C35" s="8"/>
      <c r="D35" s="9"/>
      <c r="E35" s="10"/>
      <c r="F35" s="10"/>
      <c r="G35" s="12"/>
      <c r="H35" s="12"/>
    </row>
    <row r="36" spans="2:8" ht="18.75" customHeight="1" x14ac:dyDescent="0.35">
      <c r="B36" s="119"/>
      <c r="D36" s="131" t="s">
        <v>24</v>
      </c>
      <c r="E36" s="131"/>
    </row>
    <row r="37" spans="2:8" ht="15" customHeight="1" x14ac:dyDescent="0.3">
      <c r="B37" s="110">
        <v>1</v>
      </c>
      <c r="C37" s="20" t="s">
        <v>43</v>
      </c>
      <c r="D37" s="24" t="s">
        <v>46</v>
      </c>
      <c r="E37" s="25" t="s">
        <v>55</v>
      </c>
      <c r="F37" s="25" t="s">
        <v>62</v>
      </c>
      <c r="G37" s="37">
        <v>28</v>
      </c>
      <c r="H37" s="16">
        <v>68.292682926829272</v>
      </c>
    </row>
    <row r="38" spans="2:8" ht="15" customHeight="1" x14ac:dyDescent="0.3">
      <c r="B38" s="111">
        <v>2</v>
      </c>
      <c r="C38" s="23" t="s">
        <v>109</v>
      </c>
      <c r="D38" s="24" t="s">
        <v>117</v>
      </c>
      <c r="E38" s="25" t="s">
        <v>61</v>
      </c>
      <c r="F38" s="25" t="s">
        <v>58</v>
      </c>
      <c r="G38" s="37">
        <v>13</v>
      </c>
      <c r="H38" s="16">
        <v>31.707317073170731</v>
      </c>
    </row>
    <row r="39" spans="2:8" x14ac:dyDescent="0.3">
      <c r="B39" s="112"/>
      <c r="C39" s="23"/>
      <c r="D39" s="24"/>
      <c r="E39" s="25"/>
      <c r="F39" s="25"/>
      <c r="G39" s="37"/>
      <c r="H39" s="16"/>
    </row>
    <row r="40" spans="2:8" x14ac:dyDescent="0.3">
      <c r="B40" s="120"/>
      <c r="C40" s="114"/>
      <c r="D40" s="24"/>
      <c r="E40" s="25"/>
      <c r="F40" s="25"/>
      <c r="G40" s="37"/>
      <c r="H40" s="16"/>
    </row>
    <row r="41" spans="2:8" x14ac:dyDescent="0.3">
      <c r="B41" s="7"/>
      <c r="C41" s="8"/>
      <c r="D41" s="9"/>
      <c r="E41" s="10"/>
      <c r="F41" s="10"/>
      <c r="G41" s="12"/>
      <c r="H41" s="12"/>
    </row>
    <row r="42" spans="2:8" ht="18" x14ac:dyDescent="0.35">
      <c r="B42" s="119"/>
      <c r="D42" s="126" t="s">
        <v>94</v>
      </c>
      <c r="E42" s="126"/>
    </row>
    <row r="43" spans="2:8" x14ac:dyDescent="0.3">
      <c r="B43" s="110">
        <v>1</v>
      </c>
      <c r="C43" s="20" t="s">
        <v>108</v>
      </c>
      <c r="D43" s="24" t="s">
        <v>114</v>
      </c>
      <c r="E43" s="25" t="s">
        <v>118</v>
      </c>
      <c r="F43" s="25" t="s">
        <v>58</v>
      </c>
      <c r="G43" s="37">
        <v>8</v>
      </c>
      <c r="H43" s="16">
        <v>19.512195121951219</v>
      </c>
    </row>
    <row r="44" spans="2:8" x14ac:dyDescent="0.3">
      <c r="B44" s="111"/>
      <c r="C44" s="23"/>
      <c r="D44" s="24"/>
      <c r="E44" s="25"/>
      <c r="F44" s="26"/>
      <c r="G44" s="37"/>
      <c r="H44" s="16"/>
    </row>
    <row r="45" spans="2:8" x14ac:dyDescent="0.3">
      <c r="B45" s="112"/>
      <c r="C45" s="20"/>
      <c r="D45" s="24"/>
      <c r="E45" s="25"/>
      <c r="F45" s="25"/>
      <c r="G45" s="37"/>
      <c r="H45" s="16"/>
    </row>
    <row r="47" spans="2:8" ht="18" hidden="1" x14ac:dyDescent="0.35">
      <c r="B47" s="119"/>
      <c r="D47" s="127" t="s">
        <v>95</v>
      </c>
      <c r="E47" s="127"/>
    </row>
    <row r="48" spans="2:8" hidden="1" x14ac:dyDescent="0.3">
      <c r="B48" s="110" t="s">
        <v>89</v>
      </c>
      <c r="C48" s="20"/>
      <c r="D48" s="24"/>
      <c r="E48" s="25"/>
      <c r="F48" s="25"/>
      <c r="G48" s="37"/>
      <c r="H48" s="16"/>
    </row>
    <row r="49" spans="1:8" hidden="1" x14ac:dyDescent="0.3">
      <c r="B49" s="111" t="s">
        <v>90</v>
      </c>
      <c r="C49" s="20"/>
      <c r="D49" s="24"/>
      <c r="E49" s="25"/>
      <c r="F49" s="25"/>
      <c r="G49" s="37"/>
      <c r="H49" s="16"/>
    </row>
    <row r="50" spans="1:8" hidden="1" x14ac:dyDescent="0.3">
      <c r="B50" s="112" t="s">
        <v>92</v>
      </c>
      <c r="C50" s="20"/>
      <c r="D50" s="24"/>
      <c r="E50" s="25"/>
      <c r="F50" s="25"/>
      <c r="G50" s="37"/>
      <c r="H50" s="16"/>
    </row>
    <row r="51" spans="1:8" hidden="1" x14ac:dyDescent="0.3">
      <c r="B51" s="120" t="s">
        <v>93</v>
      </c>
      <c r="C51" s="114"/>
      <c r="D51" s="24"/>
      <c r="E51" s="25"/>
      <c r="F51" s="26"/>
      <c r="G51" s="37"/>
      <c r="H51" s="16"/>
    </row>
    <row r="52" spans="1:8" hidden="1" x14ac:dyDescent="0.3">
      <c r="B52" s="7"/>
      <c r="C52" s="8"/>
      <c r="D52" s="9"/>
      <c r="E52" s="10"/>
      <c r="F52" s="10"/>
      <c r="G52" s="12"/>
      <c r="H52" s="12"/>
    </row>
    <row r="53" spans="1:8" ht="18" hidden="1" x14ac:dyDescent="0.35">
      <c r="B53" s="119"/>
      <c r="D53" s="128" t="s">
        <v>96</v>
      </c>
      <c r="E53" s="128"/>
    </row>
    <row r="54" spans="1:8" hidden="1" x14ac:dyDescent="0.3">
      <c r="A54" s="121"/>
      <c r="B54" s="5"/>
      <c r="C54" s="20"/>
      <c r="D54" s="24"/>
      <c r="E54" s="25"/>
      <c r="F54" s="25"/>
      <c r="G54" s="37"/>
      <c r="H54" s="16"/>
    </row>
    <row r="55" spans="1:8" hidden="1" x14ac:dyDescent="0.3">
      <c r="B55" s="5"/>
      <c r="C55" s="20"/>
      <c r="D55" s="24"/>
      <c r="E55" s="25"/>
      <c r="F55" s="25"/>
      <c r="G55" s="37"/>
      <c r="H55" s="16"/>
    </row>
    <row r="56" spans="1:8" hidden="1" x14ac:dyDescent="0.3">
      <c r="B56" s="5"/>
      <c r="C56" s="20"/>
      <c r="D56" s="24"/>
      <c r="E56" s="25"/>
      <c r="F56" s="25"/>
      <c r="G56" s="37"/>
      <c r="H56" s="16"/>
    </row>
    <row r="57" spans="1:8" hidden="1" x14ac:dyDescent="0.3">
      <c r="B57" s="5"/>
      <c r="C57" s="20"/>
      <c r="D57" s="24"/>
      <c r="E57" s="25"/>
      <c r="F57" s="25"/>
      <c r="G57" s="37"/>
      <c r="H57" s="16"/>
    </row>
    <row r="58" spans="1:8" hidden="1" x14ac:dyDescent="0.3">
      <c r="B58" s="5"/>
      <c r="C58" s="20"/>
      <c r="D58" s="24"/>
      <c r="E58" s="25"/>
      <c r="F58" s="25"/>
      <c r="G58" s="37"/>
      <c r="H58" s="16"/>
    </row>
    <row r="59" spans="1:8" x14ac:dyDescent="0.3">
      <c r="D59" s="36"/>
    </row>
    <row r="60" spans="1:8" ht="18" x14ac:dyDescent="0.3">
      <c r="B60" s="129" t="s">
        <v>17</v>
      </c>
      <c r="C60" s="129"/>
    </row>
    <row r="61" spans="1:8" ht="25.8" x14ac:dyDescent="0.3">
      <c r="B61" s="130">
        <f>COUNT(G21:G58)</f>
        <v>16</v>
      </c>
      <c r="C61" s="130"/>
    </row>
  </sheetData>
  <sortState ref="C21:H36">
    <sortCondition descending="1" ref="H21:H36"/>
  </sortState>
  <mergeCells count="11">
    <mergeCell ref="D36:E36"/>
    <mergeCell ref="B1:H1"/>
    <mergeCell ref="B2:H2"/>
    <mergeCell ref="B15:H15"/>
    <mergeCell ref="B17:H17"/>
    <mergeCell ref="D19:E19"/>
    <mergeCell ref="D42:E42"/>
    <mergeCell ref="D47:E47"/>
    <mergeCell ref="D53:E53"/>
    <mergeCell ref="B60:C60"/>
    <mergeCell ref="B61:C61"/>
  </mergeCells>
  <conditionalFormatting sqref="H48:H51 H54:H58 H38:H40 H43:H45 H31:H34 H21">
    <cfRule type="cellIs" dxfId="80" priority="3" operator="equal">
      <formula>0</formula>
    </cfRule>
    <cfRule type="cellIs" dxfId="79" priority="4" operator="equal">
      <formula>0</formula>
    </cfRule>
  </conditionalFormatting>
  <pageMargins left="0.11811023622047245" right="0.11811023622047245" top="0.35433070866141736" bottom="0.15748031496062992" header="0.31496062992125984" footer="0.31496062992125984"/>
  <pageSetup paperSize="8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topLeftCell="A4" workbookViewId="0">
      <selection activeCell="M21" sqref="M21"/>
    </sheetView>
  </sheetViews>
  <sheetFormatPr defaultRowHeight="14.4" x14ac:dyDescent="0.3"/>
  <cols>
    <col min="1" max="1" width="11.109375" customWidth="1"/>
    <col min="2" max="2" width="8.5546875" customWidth="1"/>
    <col min="3" max="3" width="17.88671875" bestFit="1" customWidth="1"/>
    <col min="4" max="4" width="19.33203125" customWidth="1"/>
    <col min="5" max="5" width="32.33203125" customWidth="1"/>
    <col min="6" max="6" width="19.6640625" customWidth="1"/>
    <col min="7" max="7" width="6.88671875" customWidth="1"/>
    <col min="8" max="8" width="8.6640625" customWidth="1"/>
  </cols>
  <sheetData>
    <row r="1" spans="1:10" ht="18" x14ac:dyDescent="0.35">
      <c r="B1" s="132" t="s">
        <v>76</v>
      </c>
      <c r="C1" s="132"/>
      <c r="D1" s="132"/>
      <c r="E1" s="132"/>
      <c r="F1" s="132"/>
      <c r="G1" s="132"/>
      <c r="H1" s="132"/>
      <c r="I1" s="83"/>
      <c r="J1" s="83"/>
    </row>
    <row r="2" spans="1:10" s="86" customFormat="1" ht="17.25" customHeight="1" x14ac:dyDescent="0.3">
      <c r="A2" s="84"/>
      <c r="B2" s="133" t="s">
        <v>77</v>
      </c>
      <c r="C2" s="133"/>
      <c r="D2" s="133"/>
      <c r="E2" s="133"/>
      <c r="F2" s="133"/>
      <c r="G2" s="133"/>
      <c r="H2" s="133"/>
      <c r="I2" s="85"/>
      <c r="J2" s="85"/>
    </row>
    <row r="3" spans="1:10" ht="26.25" customHeight="1" x14ac:dyDescent="0.3">
      <c r="A3" s="87"/>
      <c r="B3" s="87"/>
      <c r="C3" s="87"/>
      <c r="D3" s="87"/>
      <c r="E3" s="87"/>
      <c r="F3" s="87"/>
      <c r="G3" s="87"/>
      <c r="H3" s="87"/>
      <c r="I3" s="87"/>
      <c r="J3" s="87"/>
    </row>
    <row r="4" spans="1:10" ht="22.5" customHeight="1" x14ac:dyDescent="0.3">
      <c r="A4" s="87"/>
      <c r="B4" s="87"/>
      <c r="C4" s="87"/>
      <c r="D4" s="87"/>
      <c r="E4" s="87"/>
      <c r="F4" s="87"/>
      <c r="G4" s="87"/>
      <c r="H4" s="87"/>
      <c r="I4" s="87"/>
      <c r="J4" s="87"/>
    </row>
    <row r="5" spans="1:10" ht="22.5" customHeight="1" x14ac:dyDescent="0.3">
      <c r="A5" s="87"/>
      <c r="B5" s="87"/>
      <c r="C5" s="87"/>
      <c r="D5" s="87"/>
      <c r="E5" s="87"/>
      <c r="F5" s="87"/>
      <c r="G5" s="87"/>
      <c r="H5" s="87"/>
      <c r="I5" s="87"/>
      <c r="J5" s="87"/>
    </row>
    <row r="6" spans="1:10" ht="22.5" customHeight="1" x14ac:dyDescent="0.3">
      <c r="A6" s="87"/>
      <c r="B6" s="87"/>
      <c r="C6" s="87"/>
      <c r="D6" s="87"/>
      <c r="E6" s="87"/>
      <c r="F6" s="87"/>
      <c r="G6" s="87"/>
      <c r="H6" s="87"/>
      <c r="I6" s="87"/>
      <c r="J6" s="87"/>
    </row>
    <row r="7" spans="1:10" ht="22.5" customHeight="1" x14ac:dyDescent="0.3">
      <c r="A7" s="87"/>
      <c r="B7" s="87"/>
      <c r="C7" s="88"/>
      <c r="D7" s="87"/>
      <c r="E7" s="87"/>
      <c r="F7" s="87"/>
      <c r="G7" s="87"/>
      <c r="H7" s="87"/>
      <c r="I7" s="87"/>
      <c r="J7" s="87"/>
    </row>
    <row r="8" spans="1:10" ht="22.5" customHeight="1" thickBot="1" x14ac:dyDescent="0.35">
      <c r="A8" s="87"/>
      <c r="B8" s="87"/>
      <c r="C8" s="87"/>
      <c r="D8" s="87"/>
      <c r="E8" s="87"/>
      <c r="F8" s="87"/>
      <c r="G8" s="87"/>
      <c r="H8" s="87"/>
      <c r="I8" s="87"/>
      <c r="J8" s="87"/>
    </row>
    <row r="9" spans="1:10" ht="9" customHeight="1" x14ac:dyDescent="0.3">
      <c r="A9" s="87"/>
      <c r="B9" s="89"/>
      <c r="C9" s="90"/>
      <c r="D9" s="90"/>
      <c r="E9" s="90"/>
      <c r="F9" s="90"/>
      <c r="G9" s="90"/>
      <c r="H9" s="91"/>
      <c r="I9" s="87"/>
      <c r="J9" s="87"/>
    </row>
    <row r="10" spans="1:10" ht="16.5" customHeight="1" x14ac:dyDescent="0.3">
      <c r="A10" s="87"/>
      <c r="B10" s="92"/>
      <c r="C10" s="93" t="s">
        <v>78</v>
      </c>
      <c r="D10" s="93" t="s">
        <v>146</v>
      </c>
      <c r="E10" s="93"/>
      <c r="F10" s="93"/>
      <c r="G10" s="93"/>
      <c r="H10" s="94"/>
      <c r="I10" s="87"/>
      <c r="J10" s="87"/>
    </row>
    <row r="11" spans="1:10" ht="16.5" customHeight="1" x14ac:dyDescent="0.3">
      <c r="A11" s="87"/>
      <c r="B11" s="92"/>
      <c r="C11" s="93" t="s">
        <v>80</v>
      </c>
      <c r="D11" s="93" t="s">
        <v>147</v>
      </c>
      <c r="E11" s="93"/>
      <c r="F11" s="93"/>
      <c r="G11" s="93"/>
      <c r="H11" s="94"/>
      <c r="I11" s="87"/>
      <c r="J11" s="87"/>
    </row>
    <row r="12" spans="1:10" ht="16.5" customHeight="1" x14ac:dyDescent="0.3">
      <c r="A12" s="87"/>
      <c r="B12" s="92"/>
      <c r="C12" s="93" t="s">
        <v>82</v>
      </c>
      <c r="D12" s="95">
        <v>42526</v>
      </c>
      <c r="E12" s="93"/>
      <c r="F12" s="93"/>
      <c r="G12" s="93"/>
      <c r="H12" s="94"/>
      <c r="I12" s="87"/>
      <c r="J12" s="87"/>
    </row>
    <row r="13" spans="1:10" ht="9" customHeight="1" thickBot="1" x14ac:dyDescent="0.35">
      <c r="A13" s="87"/>
      <c r="B13" s="96"/>
      <c r="C13" s="97"/>
      <c r="D13" s="98"/>
      <c r="E13" s="97"/>
      <c r="F13" s="97"/>
      <c r="G13" s="97"/>
      <c r="H13" s="99"/>
      <c r="I13" s="87"/>
      <c r="J13" s="87"/>
    </row>
    <row r="14" spans="1:10" x14ac:dyDescent="0.3">
      <c r="A14" s="87"/>
      <c r="B14" s="87"/>
      <c r="C14" s="87"/>
      <c r="D14" s="87"/>
      <c r="E14" s="87"/>
      <c r="F14" s="87"/>
      <c r="G14" s="87"/>
      <c r="H14" s="87"/>
      <c r="I14" s="87"/>
      <c r="J14" s="87"/>
    </row>
    <row r="15" spans="1:10" ht="22.8" x14ac:dyDescent="0.3">
      <c r="A15" s="87"/>
      <c r="B15" s="134" t="s">
        <v>83</v>
      </c>
      <c r="C15" s="134"/>
      <c r="D15" s="134"/>
      <c r="E15" s="134"/>
      <c r="F15" s="134"/>
      <c r="G15" s="134"/>
      <c r="H15" s="134"/>
      <c r="I15" s="87"/>
      <c r="J15" s="87"/>
    </row>
    <row r="16" spans="1:10" ht="15" customHeight="1" x14ac:dyDescent="0.3">
      <c r="A16" s="87"/>
      <c r="B16" s="87"/>
      <c r="C16" s="87"/>
      <c r="D16" s="87"/>
      <c r="E16" s="87"/>
      <c r="F16" s="87"/>
      <c r="G16" s="87"/>
      <c r="H16" s="87"/>
      <c r="I16" s="87"/>
      <c r="J16" s="87"/>
    </row>
    <row r="17" spans="2:8" ht="23.25" customHeight="1" x14ac:dyDescent="0.3">
      <c r="B17" s="135" t="s">
        <v>148</v>
      </c>
      <c r="C17" s="136"/>
      <c r="D17" s="136"/>
      <c r="E17" s="136"/>
      <c r="F17" s="136"/>
      <c r="G17" s="136"/>
      <c r="H17" s="136"/>
    </row>
    <row r="18" spans="2:8" ht="23.25" customHeight="1" x14ac:dyDescent="0.3">
      <c r="B18" s="100"/>
      <c r="C18" s="101"/>
      <c r="D18" s="101"/>
      <c r="E18" s="101"/>
      <c r="F18" s="101"/>
      <c r="G18" s="101"/>
      <c r="H18" s="101"/>
    </row>
    <row r="19" spans="2:8" ht="18.75" customHeight="1" thickBot="1" x14ac:dyDescent="0.35">
      <c r="B19" s="102"/>
      <c r="C19" s="103"/>
      <c r="D19" s="137" t="s">
        <v>0</v>
      </c>
      <c r="E19" s="137"/>
      <c r="F19" s="103"/>
      <c r="G19" s="103"/>
      <c r="H19" s="103"/>
    </row>
    <row r="20" spans="2:8" ht="17.100000000000001" customHeight="1" thickBot="1" x14ac:dyDescent="0.35">
      <c r="B20" s="104" t="s">
        <v>84</v>
      </c>
      <c r="C20" s="105" t="s">
        <v>85</v>
      </c>
      <c r="D20" s="106" t="s">
        <v>86</v>
      </c>
      <c r="E20" s="106" t="s">
        <v>87</v>
      </c>
      <c r="F20" s="107" t="s">
        <v>88</v>
      </c>
      <c r="G20" s="108" t="s">
        <v>4</v>
      </c>
      <c r="H20" s="109" t="s">
        <v>5</v>
      </c>
    </row>
    <row r="21" spans="2:8" ht="15" customHeight="1" x14ac:dyDescent="0.3">
      <c r="B21" s="110">
        <v>1</v>
      </c>
      <c r="C21" s="20" t="s">
        <v>29</v>
      </c>
      <c r="D21" s="24" t="s">
        <v>45</v>
      </c>
      <c r="E21" s="25" t="s">
        <v>55</v>
      </c>
      <c r="F21" s="25" t="s">
        <v>56</v>
      </c>
      <c r="G21" s="37">
        <v>44</v>
      </c>
      <c r="H21" s="16">
        <v>100</v>
      </c>
    </row>
    <row r="22" spans="2:8" ht="15" customHeight="1" x14ac:dyDescent="0.3">
      <c r="B22" s="111">
        <v>2</v>
      </c>
      <c r="C22" s="23" t="s">
        <v>32</v>
      </c>
      <c r="D22" s="24" t="s">
        <v>49</v>
      </c>
      <c r="E22" s="25" t="s">
        <v>55</v>
      </c>
      <c r="F22" s="25" t="s">
        <v>59</v>
      </c>
      <c r="G22" s="37">
        <v>39</v>
      </c>
      <c r="H22" s="16">
        <v>88.63636363636364</v>
      </c>
    </row>
    <row r="23" spans="2:8" ht="15" customHeight="1" x14ac:dyDescent="0.3">
      <c r="B23" s="112">
        <v>3</v>
      </c>
      <c r="C23" s="20" t="s">
        <v>33</v>
      </c>
      <c r="D23" s="24" t="s">
        <v>50</v>
      </c>
      <c r="E23" s="25" t="s">
        <v>55</v>
      </c>
      <c r="F23" s="25" t="s">
        <v>60</v>
      </c>
      <c r="G23" s="37">
        <v>38</v>
      </c>
      <c r="H23" s="16">
        <v>86.36363636363636</v>
      </c>
    </row>
    <row r="24" spans="2:8" ht="15" customHeight="1" x14ac:dyDescent="0.3">
      <c r="B24" s="113" t="s">
        <v>150</v>
      </c>
      <c r="C24" s="23" t="s">
        <v>41</v>
      </c>
      <c r="D24" s="24" t="s">
        <v>69</v>
      </c>
      <c r="E24" s="25" t="s">
        <v>55</v>
      </c>
      <c r="F24" s="25" t="s">
        <v>56</v>
      </c>
      <c r="G24" s="37">
        <v>37</v>
      </c>
      <c r="H24" s="16">
        <v>84.090909090909093</v>
      </c>
    </row>
    <row r="25" spans="2:8" ht="15" customHeight="1" x14ac:dyDescent="0.3">
      <c r="B25" s="113" t="s">
        <v>150</v>
      </c>
      <c r="C25" s="23" t="s">
        <v>34</v>
      </c>
      <c r="D25" s="24" t="s">
        <v>45</v>
      </c>
      <c r="E25" s="25" t="s">
        <v>55</v>
      </c>
      <c r="F25" s="25" t="s">
        <v>58</v>
      </c>
      <c r="G25" s="37">
        <v>37</v>
      </c>
      <c r="H25" s="16">
        <v>84.090909090909093</v>
      </c>
    </row>
    <row r="26" spans="2:8" ht="15" customHeight="1" x14ac:dyDescent="0.3">
      <c r="B26" s="113" t="s">
        <v>150</v>
      </c>
      <c r="C26" s="23" t="s">
        <v>42</v>
      </c>
      <c r="D26" s="24" t="s">
        <v>45</v>
      </c>
      <c r="E26" s="25" t="s">
        <v>61</v>
      </c>
      <c r="F26" s="25" t="s">
        <v>62</v>
      </c>
      <c r="G26" s="37">
        <v>37</v>
      </c>
      <c r="H26" s="16">
        <v>84.090909090909093</v>
      </c>
    </row>
    <row r="27" spans="2:8" ht="15" customHeight="1" x14ac:dyDescent="0.3">
      <c r="B27" s="113">
        <v>7</v>
      </c>
      <c r="C27" s="23" t="s">
        <v>36</v>
      </c>
      <c r="D27" s="24" t="s">
        <v>45</v>
      </c>
      <c r="E27" s="25" t="s">
        <v>55</v>
      </c>
      <c r="F27" s="25" t="s">
        <v>62</v>
      </c>
      <c r="G27" s="37">
        <v>35</v>
      </c>
      <c r="H27" s="16">
        <v>79.545454545454547</v>
      </c>
    </row>
    <row r="28" spans="2:8" ht="15" customHeight="1" x14ac:dyDescent="0.3">
      <c r="B28" s="113">
        <v>8</v>
      </c>
      <c r="C28" s="20" t="s">
        <v>38</v>
      </c>
      <c r="D28" s="24" t="s">
        <v>53</v>
      </c>
      <c r="E28" s="25" t="s">
        <v>61</v>
      </c>
      <c r="F28" s="25" t="s">
        <v>58</v>
      </c>
      <c r="G28" s="37">
        <v>32</v>
      </c>
      <c r="H28" s="16">
        <v>72.727272727272734</v>
      </c>
    </row>
    <row r="29" spans="2:8" ht="15" customHeight="1" x14ac:dyDescent="0.3">
      <c r="B29" s="113" t="s">
        <v>142</v>
      </c>
      <c r="C29" s="20" t="s">
        <v>35</v>
      </c>
      <c r="D29" s="24" t="s">
        <v>51</v>
      </c>
      <c r="E29" s="25" t="s">
        <v>55</v>
      </c>
      <c r="F29" s="25" t="s">
        <v>59</v>
      </c>
      <c r="G29" s="37">
        <v>30</v>
      </c>
      <c r="H29" s="16">
        <v>68.181818181818173</v>
      </c>
    </row>
    <row r="30" spans="2:8" ht="15" customHeight="1" x14ac:dyDescent="0.3">
      <c r="B30" s="113" t="s">
        <v>142</v>
      </c>
      <c r="C30" s="23" t="s">
        <v>67</v>
      </c>
      <c r="D30" s="24" t="s">
        <v>48</v>
      </c>
      <c r="E30" s="25" t="s">
        <v>57</v>
      </c>
      <c r="F30" s="25" t="s">
        <v>58</v>
      </c>
      <c r="G30" s="37">
        <v>30</v>
      </c>
      <c r="H30" s="16">
        <v>68.181818181818173</v>
      </c>
    </row>
    <row r="31" spans="2:8" ht="15" customHeight="1" x14ac:dyDescent="0.3">
      <c r="B31" s="113">
        <v>11</v>
      </c>
      <c r="C31" s="23" t="s">
        <v>39</v>
      </c>
      <c r="D31" s="24" t="s">
        <v>45</v>
      </c>
      <c r="E31" s="25" t="s">
        <v>55</v>
      </c>
      <c r="F31" s="25" t="s">
        <v>59</v>
      </c>
      <c r="G31" s="37">
        <v>29</v>
      </c>
      <c r="H31" s="16">
        <v>65.909090909090907</v>
      </c>
    </row>
    <row r="32" spans="2:8" ht="15" customHeight="1" x14ac:dyDescent="0.3">
      <c r="B32" s="113">
        <v>12</v>
      </c>
      <c r="C32" s="23" t="s">
        <v>101</v>
      </c>
      <c r="D32" s="24" t="s">
        <v>112</v>
      </c>
      <c r="E32" s="25" t="s">
        <v>113</v>
      </c>
      <c r="F32" s="25" t="s">
        <v>58</v>
      </c>
      <c r="G32" s="37">
        <v>23</v>
      </c>
      <c r="H32" s="16">
        <v>52.272727272727273</v>
      </c>
    </row>
    <row r="33" spans="2:8" ht="15" customHeight="1" x14ac:dyDescent="0.3">
      <c r="B33" s="113">
        <v>13</v>
      </c>
      <c r="C33" s="20" t="s">
        <v>30</v>
      </c>
      <c r="D33" s="24" t="s">
        <v>46</v>
      </c>
      <c r="E33" s="25" t="s">
        <v>57</v>
      </c>
      <c r="F33" s="25" t="s">
        <v>58</v>
      </c>
      <c r="G33" s="37">
        <v>19</v>
      </c>
      <c r="H33" s="16">
        <v>43.18181818181818</v>
      </c>
    </row>
    <row r="34" spans="2:8" ht="15" customHeight="1" x14ac:dyDescent="0.3">
      <c r="B34" s="113">
        <v>14</v>
      </c>
      <c r="C34" s="23" t="s">
        <v>102</v>
      </c>
      <c r="D34" s="24" t="s">
        <v>45</v>
      </c>
      <c r="E34" s="25" t="s">
        <v>57</v>
      </c>
      <c r="F34" s="25" t="s">
        <v>58</v>
      </c>
      <c r="G34" s="37">
        <v>15</v>
      </c>
      <c r="H34" s="16">
        <v>34.090909090909086</v>
      </c>
    </row>
    <row r="35" spans="2:8" ht="15" customHeight="1" x14ac:dyDescent="0.3">
      <c r="B35" s="113"/>
      <c r="C35" s="114"/>
      <c r="D35" s="24"/>
      <c r="E35" s="25"/>
      <c r="F35" s="25"/>
      <c r="G35" s="37"/>
      <c r="H35" s="16"/>
    </row>
    <row r="36" spans="2:8" x14ac:dyDescent="0.3">
      <c r="B36" s="7"/>
      <c r="C36" s="8"/>
      <c r="D36" s="9"/>
      <c r="E36" s="10"/>
      <c r="F36" s="10"/>
      <c r="G36" s="12"/>
      <c r="H36" s="12"/>
    </row>
    <row r="37" spans="2:8" ht="18.75" customHeight="1" x14ac:dyDescent="0.35">
      <c r="B37" s="119"/>
      <c r="D37" s="131" t="s">
        <v>24</v>
      </c>
      <c r="E37" s="131"/>
    </row>
    <row r="38" spans="2:8" ht="15" customHeight="1" x14ac:dyDescent="0.3">
      <c r="B38" s="110">
        <v>1</v>
      </c>
      <c r="C38" s="23" t="s">
        <v>109</v>
      </c>
      <c r="D38" s="24" t="s">
        <v>117</v>
      </c>
      <c r="E38" s="25" t="s">
        <v>61</v>
      </c>
      <c r="F38" s="25" t="s">
        <v>58</v>
      </c>
      <c r="G38" s="37">
        <v>35</v>
      </c>
      <c r="H38" s="16">
        <v>79.545454545454547</v>
      </c>
    </row>
    <row r="39" spans="2:8" ht="15" customHeight="1" x14ac:dyDescent="0.3">
      <c r="B39" s="111">
        <v>2</v>
      </c>
      <c r="C39" s="20" t="s">
        <v>43</v>
      </c>
      <c r="D39" s="24" t="s">
        <v>46</v>
      </c>
      <c r="E39" s="25" t="s">
        <v>55</v>
      </c>
      <c r="F39" s="25" t="s">
        <v>62</v>
      </c>
      <c r="G39" s="37">
        <v>33</v>
      </c>
      <c r="H39" s="16">
        <v>75</v>
      </c>
    </row>
    <row r="40" spans="2:8" x14ac:dyDescent="0.3">
      <c r="B40" s="112"/>
      <c r="C40" s="23"/>
      <c r="D40" s="24"/>
      <c r="E40" s="25"/>
      <c r="F40" s="25"/>
      <c r="G40" s="37"/>
      <c r="H40" s="16"/>
    </row>
    <row r="41" spans="2:8" x14ac:dyDescent="0.3">
      <c r="B41" s="120"/>
      <c r="C41" s="114"/>
      <c r="D41" s="24"/>
      <c r="E41" s="25"/>
      <c r="F41" s="25"/>
      <c r="G41" s="37"/>
      <c r="H41" s="16"/>
    </row>
    <row r="42" spans="2:8" x14ac:dyDescent="0.3">
      <c r="B42" s="7"/>
      <c r="C42" s="8"/>
      <c r="D42" s="9"/>
      <c r="E42" s="10"/>
      <c r="F42" s="10"/>
      <c r="G42" s="12"/>
      <c r="H42" s="12"/>
    </row>
    <row r="43" spans="2:8" ht="18" x14ac:dyDescent="0.35">
      <c r="B43" s="119"/>
      <c r="D43" s="126" t="s">
        <v>94</v>
      </c>
      <c r="E43" s="126"/>
    </row>
    <row r="44" spans="2:8" x14ac:dyDescent="0.3">
      <c r="B44" s="110">
        <v>1</v>
      </c>
      <c r="C44" s="20" t="s">
        <v>108</v>
      </c>
      <c r="D44" s="24" t="s">
        <v>114</v>
      </c>
      <c r="E44" s="25" t="s">
        <v>118</v>
      </c>
      <c r="F44" s="25" t="s">
        <v>58</v>
      </c>
      <c r="G44" s="37">
        <v>8</v>
      </c>
      <c r="H44" s="16">
        <v>18.181818181818183</v>
      </c>
    </row>
    <row r="45" spans="2:8" x14ac:dyDescent="0.3">
      <c r="B45" s="111"/>
      <c r="C45" s="23"/>
      <c r="D45" s="24"/>
      <c r="E45" s="25"/>
      <c r="F45" s="26"/>
      <c r="G45" s="37"/>
      <c r="H45" s="16"/>
    </row>
    <row r="46" spans="2:8" x14ac:dyDescent="0.3">
      <c r="B46" s="112"/>
      <c r="C46" s="20"/>
      <c r="D46" s="24"/>
      <c r="E46" s="25"/>
      <c r="F46" s="25"/>
      <c r="G46" s="37"/>
      <c r="H46" s="16"/>
    </row>
    <row r="48" spans="2:8" ht="18" hidden="1" x14ac:dyDescent="0.35">
      <c r="B48" s="119"/>
      <c r="D48" s="127" t="s">
        <v>95</v>
      </c>
      <c r="E48" s="127"/>
    </row>
    <row r="49" spans="1:8" hidden="1" x14ac:dyDescent="0.3">
      <c r="B49" s="110" t="s">
        <v>89</v>
      </c>
      <c r="C49" s="20"/>
      <c r="D49" s="24"/>
      <c r="E49" s="25"/>
      <c r="F49" s="25"/>
      <c r="G49" s="37"/>
      <c r="H49" s="16"/>
    </row>
    <row r="50" spans="1:8" hidden="1" x14ac:dyDescent="0.3">
      <c r="B50" s="111" t="s">
        <v>90</v>
      </c>
      <c r="C50" s="20"/>
      <c r="D50" s="24"/>
      <c r="E50" s="25"/>
      <c r="F50" s="25"/>
      <c r="G50" s="37"/>
      <c r="H50" s="16"/>
    </row>
    <row r="51" spans="1:8" hidden="1" x14ac:dyDescent="0.3">
      <c r="B51" s="112" t="s">
        <v>92</v>
      </c>
      <c r="C51" s="20"/>
      <c r="D51" s="24"/>
      <c r="E51" s="25"/>
      <c r="F51" s="25"/>
      <c r="G51" s="37"/>
      <c r="H51" s="16"/>
    </row>
    <row r="52" spans="1:8" hidden="1" x14ac:dyDescent="0.3">
      <c r="B52" s="120" t="s">
        <v>93</v>
      </c>
      <c r="C52" s="114"/>
      <c r="D52" s="24"/>
      <c r="E52" s="25"/>
      <c r="F52" s="26"/>
      <c r="G52" s="37"/>
      <c r="H52" s="16"/>
    </row>
    <row r="53" spans="1:8" hidden="1" x14ac:dyDescent="0.3">
      <c r="B53" s="7"/>
      <c r="C53" s="8"/>
      <c r="D53" s="9"/>
      <c r="E53" s="10"/>
      <c r="F53" s="10"/>
      <c r="G53" s="12"/>
      <c r="H53" s="12"/>
    </row>
    <row r="54" spans="1:8" ht="18" hidden="1" x14ac:dyDescent="0.35">
      <c r="B54" s="119"/>
      <c r="D54" s="128" t="s">
        <v>96</v>
      </c>
      <c r="E54" s="128"/>
    </row>
    <row r="55" spans="1:8" hidden="1" x14ac:dyDescent="0.3">
      <c r="A55" s="121"/>
      <c r="B55" s="5"/>
      <c r="C55" s="20"/>
      <c r="D55" s="24"/>
      <c r="E55" s="25"/>
      <c r="F55" s="25"/>
      <c r="G55" s="37"/>
      <c r="H55" s="16"/>
    </row>
    <row r="56" spans="1:8" hidden="1" x14ac:dyDescent="0.3">
      <c r="B56" s="5"/>
      <c r="C56" s="20"/>
      <c r="D56" s="24"/>
      <c r="E56" s="25"/>
      <c r="F56" s="25"/>
      <c r="G56" s="37"/>
      <c r="H56" s="16"/>
    </row>
    <row r="57" spans="1:8" hidden="1" x14ac:dyDescent="0.3">
      <c r="B57" s="5"/>
      <c r="C57" s="20"/>
      <c r="D57" s="24"/>
      <c r="E57" s="25"/>
      <c r="F57" s="25"/>
      <c r="G57" s="37"/>
      <c r="H57" s="16"/>
    </row>
    <row r="58" spans="1:8" hidden="1" x14ac:dyDescent="0.3">
      <c r="B58" s="5"/>
      <c r="C58" s="20"/>
      <c r="D58" s="24"/>
      <c r="E58" s="25"/>
      <c r="F58" s="25"/>
      <c r="G58" s="37"/>
      <c r="H58" s="16"/>
    </row>
    <row r="59" spans="1:8" hidden="1" x14ac:dyDescent="0.3">
      <c r="B59" s="5"/>
      <c r="C59" s="20"/>
      <c r="D59" s="24"/>
      <c r="E59" s="25"/>
      <c r="F59" s="25"/>
      <c r="G59" s="37"/>
      <c r="H59" s="16"/>
    </row>
    <row r="60" spans="1:8" x14ac:dyDescent="0.3">
      <c r="D60" s="36"/>
    </row>
    <row r="61" spans="1:8" ht="18" x14ac:dyDescent="0.3">
      <c r="B61" s="129" t="s">
        <v>17</v>
      </c>
      <c r="C61" s="129"/>
    </row>
    <row r="62" spans="1:8" ht="25.8" x14ac:dyDescent="0.3">
      <c r="B62" s="130">
        <f>COUNT(G21:G59)</f>
        <v>17</v>
      </c>
      <c r="C62" s="130"/>
    </row>
  </sheetData>
  <sortState ref="C45:H46">
    <sortCondition descending="1" ref="G45:G46"/>
  </sortState>
  <mergeCells count="11">
    <mergeCell ref="D37:E37"/>
    <mergeCell ref="B1:H1"/>
    <mergeCell ref="B2:H2"/>
    <mergeCell ref="B15:H15"/>
    <mergeCell ref="B17:H17"/>
    <mergeCell ref="D19:E19"/>
    <mergeCell ref="D43:E43"/>
    <mergeCell ref="D48:E48"/>
    <mergeCell ref="D54:E54"/>
    <mergeCell ref="B61:C61"/>
    <mergeCell ref="B62:C62"/>
  </mergeCells>
  <conditionalFormatting sqref="H32:H34 H49:H52 H55:H59 H44:H46 H39:H41 H21">
    <cfRule type="cellIs" dxfId="78" priority="3" operator="equal">
      <formula>0</formula>
    </cfRule>
    <cfRule type="cellIs" dxfId="77" priority="4" operator="equal">
      <formula>0</formula>
    </cfRule>
  </conditionalFormatting>
  <conditionalFormatting sqref="H35">
    <cfRule type="cellIs" dxfId="76" priority="1" operator="equal">
      <formula>0</formula>
    </cfRule>
    <cfRule type="cellIs" dxfId="75" priority="2" operator="equal">
      <formula>0</formula>
    </cfRule>
  </conditionalFormatting>
  <pageMargins left="0.11811023622047245" right="0.11811023622047245" top="0.35433070866141736" bottom="0.15748031496062992" header="0.31496062992125984" footer="0.31496062992125984"/>
  <pageSetup paperSize="8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workbookViewId="0">
      <selection activeCell="C40" sqref="C40:F40"/>
    </sheetView>
  </sheetViews>
  <sheetFormatPr defaultRowHeight="14.4" x14ac:dyDescent="0.3"/>
  <cols>
    <col min="1" max="1" width="11.109375" customWidth="1"/>
    <col min="2" max="2" width="8.5546875" customWidth="1"/>
    <col min="3" max="3" width="17.88671875" bestFit="1" customWidth="1"/>
    <col min="4" max="4" width="19.33203125" customWidth="1"/>
    <col min="5" max="5" width="32.33203125" customWidth="1"/>
    <col min="6" max="6" width="19.6640625" customWidth="1"/>
    <col min="7" max="7" width="6.88671875" customWidth="1"/>
    <col min="8" max="8" width="8.6640625" customWidth="1"/>
  </cols>
  <sheetData>
    <row r="1" spans="1:10" ht="18" x14ac:dyDescent="0.35">
      <c r="B1" s="132" t="s">
        <v>76</v>
      </c>
      <c r="C1" s="132"/>
      <c r="D1" s="132"/>
      <c r="E1" s="132"/>
      <c r="F1" s="132"/>
      <c r="G1" s="132"/>
      <c r="H1" s="132"/>
      <c r="I1" s="83"/>
      <c r="J1" s="83"/>
    </row>
    <row r="2" spans="1:10" s="86" customFormat="1" ht="17.25" customHeight="1" x14ac:dyDescent="0.3">
      <c r="A2" s="84"/>
      <c r="B2" s="133" t="s">
        <v>77</v>
      </c>
      <c r="C2" s="133"/>
      <c r="D2" s="133"/>
      <c r="E2" s="133"/>
      <c r="F2" s="133"/>
      <c r="G2" s="133"/>
      <c r="H2" s="133"/>
      <c r="I2" s="85"/>
      <c r="J2" s="85"/>
    </row>
    <row r="3" spans="1:10" ht="26.25" customHeight="1" x14ac:dyDescent="0.3">
      <c r="A3" s="87"/>
      <c r="B3" s="87"/>
      <c r="C3" s="87"/>
      <c r="D3" s="87"/>
      <c r="E3" s="87"/>
      <c r="F3" s="87"/>
      <c r="G3" s="87"/>
      <c r="H3" s="87"/>
      <c r="I3" s="87"/>
      <c r="J3" s="87"/>
    </row>
    <row r="4" spans="1:10" ht="22.5" customHeight="1" x14ac:dyDescent="0.3">
      <c r="A4" s="87"/>
      <c r="B4" s="87"/>
      <c r="C4" s="87"/>
      <c r="D4" s="87"/>
      <c r="E4" s="87"/>
      <c r="F4" s="87"/>
      <c r="G4" s="87"/>
      <c r="H4" s="87"/>
      <c r="I4" s="87"/>
      <c r="J4" s="87"/>
    </row>
    <row r="5" spans="1:10" ht="22.5" customHeight="1" x14ac:dyDescent="0.3">
      <c r="A5" s="87"/>
      <c r="B5" s="87"/>
      <c r="C5" s="87"/>
      <c r="D5" s="87"/>
      <c r="E5" s="87"/>
      <c r="F5" s="87"/>
      <c r="G5" s="87"/>
      <c r="H5" s="87"/>
      <c r="I5" s="87"/>
      <c r="J5" s="87"/>
    </row>
    <row r="6" spans="1:10" ht="22.5" customHeight="1" x14ac:dyDescent="0.3">
      <c r="A6" s="87"/>
      <c r="B6" s="87"/>
      <c r="C6" s="87"/>
      <c r="D6" s="87"/>
      <c r="E6" s="87"/>
      <c r="F6" s="87"/>
      <c r="G6" s="87"/>
      <c r="H6" s="87"/>
      <c r="I6" s="87"/>
      <c r="J6" s="87"/>
    </row>
    <row r="7" spans="1:10" ht="22.5" customHeight="1" x14ac:dyDescent="0.3">
      <c r="A7" s="87"/>
      <c r="B7" s="87"/>
      <c r="C7" s="88"/>
      <c r="D7" s="87"/>
      <c r="E7" s="87"/>
      <c r="F7" s="87"/>
      <c r="G7" s="87"/>
      <c r="H7" s="87"/>
      <c r="I7" s="87"/>
      <c r="J7" s="87"/>
    </row>
    <row r="8" spans="1:10" ht="22.5" customHeight="1" thickBot="1" x14ac:dyDescent="0.35">
      <c r="A8" s="87"/>
      <c r="B8" s="87"/>
      <c r="C8" s="87"/>
      <c r="D8" s="87"/>
      <c r="E8" s="87"/>
      <c r="F8" s="87"/>
      <c r="G8" s="87"/>
      <c r="H8" s="87"/>
      <c r="I8" s="87"/>
      <c r="J8" s="87"/>
    </row>
    <row r="9" spans="1:10" ht="9" customHeight="1" x14ac:dyDescent="0.3">
      <c r="A9" s="87"/>
      <c r="B9" s="89"/>
      <c r="C9" s="90"/>
      <c r="D9" s="90"/>
      <c r="E9" s="90"/>
      <c r="F9" s="90"/>
      <c r="G9" s="90"/>
      <c r="H9" s="91"/>
      <c r="I9" s="87"/>
      <c r="J9" s="87"/>
    </row>
    <row r="10" spans="1:10" ht="16.5" customHeight="1" x14ac:dyDescent="0.3">
      <c r="A10" s="87"/>
      <c r="B10" s="92"/>
      <c r="C10" s="93" t="s">
        <v>78</v>
      </c>
      <c r="D10" s="93" t="s">
        <v>136</v>
      </c>
      <c r="E10" s="93"/>
      <c r="F10" s="93"/>
      <c r="G10" s="93"/>
      <c r="H10" s="94"/>
      <c r="I10" s="87"/>
      <c r="J10" s="87"/>
    </row>
    <row r="11" spans="1:10" ht="16.5" customHeight="1" x14ac:dyDescent="0.3">
      <c r="A11" s="87"/>
      <c r="B11" s="92"/>
      <c r="C11" s="93" t="s">
        <v>80</v>
      </c>
      <c r="D11" s="93" t="s">
        <v>151</v>
      </c>
      <c r="E11" s="93"/>
      <c r="F11" s="93"/>
      <c r="G11" s="93"/>
      <c r="H11" s="94"/>
      <c r="I11" s="87"/>
      <c r="J11" s="87"/>
    </row>
    <row r="12" spans="1:10" ht="16.5" customHeight="1" x14ac:dyDescent="0.3">
      <c r="A12" s="87"/>
      <c r="B12" s="92"/>
      <c r="C12" s="93" t="s">
        <v>82</v>
      </c>
      <c r="D12" s="95">
        <v>42616</v>
      </c>
      <c r="E12" s="93"/>
      <c r="F12" s="93"/>
      <c r="G12" s="93"/>
      <c r="H12" s="94"/>
      <c r="I12" s="87"/>
      <c r="J12" s="87"/>
    </row>
    <row r="13" spans="1:10" ht="9" customHeight="1" thickBot="1" x14ac:dyDescent="0.35">
      <c r="A13" s="87"/>
      <c r="B13" s="96"/>
      <c r="C13" s="97"/>
      <c r="D13" s="98"/>
      <c r="E13" s="97"/>
      <c r="F13" s="97"/>
      <c r="G13" s="97"/>
      <c r="H13" s="99"/>
      <c r="I13" s="87"/>
      <c r="J13" s="87"/>
    </row>
    <row r="14" spans="1:10" x14ac:dyDescent="0.3">
      <c r="A14" s="87"/>
      <c r="B14" s="87"/>
      <c r="C14" s="87"/>
      <c r="D14" s="87"/>
      <c r="E14" s="87"/>
      <c r="F14" s="87"/>
      <c r="G14" s="87"/>
      <c r="H14" s="87"/>
      <c r="I14" s="87"/>
      <c r="J14" s="87"/>
    </row>
    <row r="15" spans="1:10" ht="22.8" x14ac:dyDescent="0.3">
      <c r="A15" s="87"/>
      <c r="B15" s="134" t="s">
        <v>83</v>
      </c>
      <c r="C15" s="134"/>
      <c r="D15" s="134"/>
      <c r="E15" s="134"/>
      <c r="F15" s="134"/>
      <c r="G15" s="134"/>
      <c r="H15" s="134"/>
      <c r="I15" s="87"/>
      <c r="J15" s="87"/>
    </row>
    <row r="16" spans="1:10" ht="15" customHeight="1" x14ac:dyDescent="0.3">
      <c r="A16" s="87"/>
      <c r="B16" s="87"/>
      <c r="C16" s="87"/>
      <c r="D16" s="87"/>
      <c r="E16" s="87"/>
      <c r="F16" s="87"/>
      <c r="G16" s="87"/>
      <c r="H16" s="87"/>
      <c r="I16" s="87"/>
      <c r="J16" s="87"/>
    </row>
    <row r="17" spans="2:8" ht="23.25" customHeight="1" x14ac:dyDescent="0.3">
      <c r="B17" s="135" t="s">
        <v>152</v>
      </c>
      <c r="C17" s="136"/>
      <c r="D17" s="136"/>
      <c r="E17" s="136"/>
      <c r="F17" s="136"/>
      <c r="G17" s="136"/>
      <c r="H17" s="136"/>
    </row>
    <row r="18" spans="2:8" ht="23.25" customHeight="1" x14ac:dyDescent="0.3">
      <c r="B18" s="100"/>
      <c r="C18" s="101"/>
      <c r="D18" s="101"/>
      <c r="E18" s="101"/>
      <c r="F18" s="101"/>
      <c r="G18" s="101"/>
      <c r="H18" s="101"/>
    </row>
    <row r="19" spans="2:8" ht="18.75" customHeight="1" thickBot="1" x14ac:dyDescent="0.35">
      <c r="B19" s="102"/>
      <c r="C19" s="103"/>
      <c r="D19" s="137" t="s">
        <v>0</v>
      </c>
      <c r="E19" s="137"/>
      <c r="F19" s="103"/>
      <c r="G19" s="103"/>
      <c r="H19" s="103"/>
    </row>
    <row r="20" spans="2:8" ht="17.100000000000001" customHeight="1" thickBot="1" x14ac:dyDescent="0.35">
      <c r="B20" s="104" t="s">
        <v>84</v>
      </c>
      <c r="C20" s="105" t="s">
        <v>85</v>
      </c>
      <c r="D20" s="106" t="s">
        <v>86</v>
      </c>
      <c r="E20" s="106" t="s">
        <v>87</v>
      </c>
      <c r="F20" s="107" t="s">
        <v>88</v>
      </c>
      <c r="G20" s="108" t="s">
        <v>4</v>
      </c>
      <c r="H20" s="109" t="s">
        <v>5</v>
      </c>
    </row>
    <row r="21" spans="2:8" ht="15" customHeight="1" x14ac:dyDescent="0.3">
      <c r="B21" s="110">
        <v>1</v>
      </c>
      <c r="C21" s="20" t="s">
        <v>32</v>
      </c>
      <c r="D21" s="24" t="s">
        <v>49</v>
      </c>
      <c r="E21" s="25" t="s">
        <v>55</v>
      </c>
      <c r="F21" s="25" t="s">
        <v>59</v>
      </c>
      <c r="G21" s="37">
        <v>43</v>
      </c>
      <c r="H21" s="16">
        <v>100</v>
      </c>
    </row>
    <row r="22" spans="2:8" ht="15" customHeight="1" x14ac:dyDescent="0.3">
      <c r="B22" s="111">
        <v>2</v>
      </c>
      <c r="C22" s="23" t="s">
        <v>29</v>
      </c>
      <c r="D22" s="24" t="s">
        <v>45</v>
      </c>
      <c r="E22" s="25" t="s">
        <v>55</v>
      </c>
      <c r="F22" s="25" t="s">
        <v>56</v>
      </c>
      <c r="G22" s="37">
        <v>35</v>
      </c>
      <c r="H22" s="16">
        <v>81.395348837209298</v>
      </c>
    </row>
    <row r="23" spans="2:8" ht="15" customHeight="1" x14ac:dyDescent="0.3">
      <c r="B23" s="112">
        <v>3</v>
      </c>
      <c r="C23" s="23" t="s">
        <v>68</v>
      </c>
      <c r="D23" s="24" t="s">
        <v>45</v>
      </c>
      <c r="E23" s="25" t="s">
        <v>64</v>
      </c>
      <c r="F23" s="25" t="s">
        <v>58</v>
      </c>
      <c r="G23" s="37">
        <v>34</v>
      </c>
      <c r="H23" s="16">
        <v>79.069767441860463</v>
      </c>
    </row>
    <row r="24" spans="2:8" ht="15" customHeight="1" x14ac:dyDescent="0.3">
      <c r="B24" s="113" t="s">
        <v>123</v>
      </c>
      <c r="C24" s="23" t="s">
        <v>41</v>
      </c>
      <c r="D24" s="24" t="s">
        <v>69</v>
      </c>
      <c r="E24" s="25" t="s">
        <v>55</v>
      </c>
      <c r="F24" s="25" t="s">
        <v>56</v>
      </c>
      <c r="G24" s="37">
        <v>32</v>
      </c>
      <c r="H24" s="16">
        <v>74.418604651162795</v>
      </c>
    </row>
    <row r="25" spans="2:8" ht="15" customHeight="1" x14ac:dyDescent="0.3">
      <c r="B25" s="113" t="s">
        <v>123</v>
      </c>
      <c r="C25" s="23" t="s">
        <v>42</v>
      </c>
      <c r="D25" s="24" t="s">
        <v>45</v>
      </c>
      <c r="E25" s="25" t="s">
        <v>61</v>
      </c>
      <c r="F25" s="25" t="s">
        <v>62</v>
      </c>
      <c r="G25" s="37">
        <v>32</v>
      </c>
      <c r="H25" s="16">
        <v>74.418604651162795</v>
      </c>
    </row>
    <row r="26" spans="2:8" ht="15" customHeight="1" x14ac:dyDescent="0.3">
      <c r="B26" s="113">
        <v>6</v>
      </c>
      <c r="C26" s="23" t="s">
        <v>39</v>
      </c>
      <c r="D26" s="24" t="s">
        <v>45</v>
      </c>
      <c r="E26" s="25" t="s">
        <v>55</v>
      </c>
      <c r="F26" s="25" t="s">
        <v>59</v>
      </c>
      <c r="G26" s="37">
        <v>29</v>
      </c>
      <c r="H26" s="16">
        <v>67.441860465116278</v>
      </c>
    </row>
    <row r="27" spans="2:8" ht="15" customHeight="1" x14ac:dyDescent="0.3">
      <c r="B27" s="113">
        <v>7</v>
      </c>
      <c r="C27" s="23" t="s">
        <v>38</v>
      </c>
      <c r="D27" s="24" t="s">
        <v>53</v>
      </c>
      <c r="E27" s="25" t="s">
        <v>61</v>
      </c>
      <c r="F27" s="25" t="s">
        <v>58</v>
      </c>
      <c r="G27" s="37">
        <v>27</v>
      </c>
      <c r="H27" s="16">
        <v>62.790697674418603</v>
      </c>
    </row>
    <row r="28" spans="2:8" ht="15" customHeight="1" x14ac:dyDescent="0.3">
      <c r="B28" s="113">
        <v>8</v>
      </c>
      <c r="C28" s="23" t="s">
        <v>131</v>
      </c>
      <c r="D28" s="24" t="s">
        <v>164</v>
      </c>
      <c r="E28" s="25" t="s">
        <v>132</v>
      </c>
      <c r="F28" s="25" t="s">
        <v>135</v>
      </c>
      <c r="G28" s="37">
        <v>25</v>
      </c>
      <c r="H28" s="16">
        <v>58.139534883720934</v>
      </c>
    </row>
    <row r="29" spans="2:8" ht="15" customHeight="1" x14ac:dyDescent="0.3">
      <c r="B29" s="113" t="s">
        <v>142</v>
      </c>
      <c r="C29" s="20" t="s">
        <v>101</v>
      </c>
      <c r="D29" s="24" t="s">
        <v>112</v>
      </c>
      <c r="E29" s="25" t="s">
        <v>113</v>
      </c>
      <c r="F29" s="25" t="s">
        <v>58</v>
      </c>
      <c r="G29" s="37">
        <v>24</v>
      </c>
      <c r="H29" s="16">
        <v>55.813953488372093</v>
      </c>
    </row>
    <row r="30" spans="2:8" ht="15" customHeight="1" x14ac:dyDescent="0.3">
      <c r="B30" s="113" t="s">
        <v>142</v>
      </c>
      <c r="C30" s="23" t="s">
        <v>30</v>
      </c>
      <c r="D30" s="24" t="s">
        <v>46</v>
      </c>
      <c r="E30" s="25" t="s">
        <v>57</v>
      </c>
      <c r="F30" s="25" t="s">
        <v>58</v>
      </c>
      <c r="G30" s="37">
        <v>24</v>
      </c>
      <c r="H30" s="16">
        <v>55.813953488372093</v>
      </c>
    </row>
    <row r="31" spans="2:8" ht="15" customHeight="1" x14ac:dyDescent="0.3">
      <c r="B31" s="113" t="s">
        <v>165</v>
      </c>
      <c r="C31" s="23" t="s">
        <v>35</v>
      </c>
      <c r="D31" s="24" t="s">
        <v>51</v>
      </c>
      <c r="E31" s="25" t="s">
        <v>55</v>
      </c>
      <c r="F31" s="25" t="s">
        <v>59</v>
      </c>
      <c r="G31" s="37">
        <v>23</v>
      </c>
      <c r="H31" s="16">
        <v>53.488372093023251</v>
      </c>
    </row>
    <row r="32" spans="2:8" ht="15" customHeight="1" x14ac:dyDescent="0.3">
      <c r="B32" s="113" t="s">
        <v>165</v>
      </c>
      <c r="C32" s="20" t="s">
        <v>31</v>
      </c>
      <c r="D32" s="24" t="s">
        <v>47</v>
      </c>
      <c r="E32" s="25" t="s">
        <v>55</v>
      </c>
      <c r="F32" s="25" t="s">
        <v>58</v>
      </c>
      <c r="G32" s="37">
        <v>23</v>
      </c>
      <c r="H32" s="16">
        <v>53.488372093023251</v>
      </c>
    </row>
    <row r="33" spans="2:8" ht="15" customHeight="1" x14ac:dyDescent="0.3">
      <c r="B33" s="113">
        <v>13</v>
      </c>
      <c r="C33" s="20" t="s">
        <v>33</v>
      </c>
      <c r="D33" s="24" t="s">
        <v>50</v>
      </c>
      <c r="E33" s="25" t="s">
        <v>55</v>
      </c>
      <c r="F33" s="25" t="s">
        <v>60</v>
      </c>
      <c r="G33" s="37">
        <v>19</v>
      </c>
      <c r="H33" s="16">
        <v>44.186046511627907</v>
      </c>
    </row>
    <row r="34" spans="2:8" ht="15" customHeight="1" x14ac:dyDescent="0.3">
      <c r="B34" s="113">
        <v>14</v>
      </c>
      <c r="C34" s="23" t="s">
        <v>162</v>
      </c>
      <c r="D34" s="24" t="s">
        <v>47</v>
      </c>
      <c r="E34" s="25" t="s">
        <v>55</v>
      </c>
      <c r="F34" s="25" t="s">
        <v>58</v>
      </c>
      <c r="G34" s="37">
        <v>16</v>
      </c>
      <c r="H34" s="16">
        <v>37.209302325581397</v>
      </c>
    </row>
    <row r="35" spans="2:8" ht="15" customHeight="1" x14ac:dyDescent="0.3">
      <c r="B35" s="113">
        <v>15</v>
      </c>
      <c r="C35" s="23" t="s">
        <v>106</v>
      </c>
      <c r="D35" s="24" t="s">
        <v>110</v>
      </c>
      <c r="E35" s="25" t="s">
        <v>55</v>
      </c>
      <c r="F35" s="25" t="s">
        <v>62</v>
      </c>
      <c r="G35" s="37">
        <v>13</v>
      </c>
      <c r="H35" s="16">
        <v>30.232558139534881</v>
      </c>
    </row>
    <row r="36" spans="2:8" ht="15" customHeight="1" x14ac:dyDescent="0.3">
      <c r="B36" s="113">
        <v>16</v>
      </c>
      <c r="C36" s="23" t="s">
        <v>157</v>
      </c>
      <c r="D36" s="24" t="s">
        <v>45</v>
      </c>
      <c r="E36" s="25" t="s">
        <v>64</v>
      </c>
      <c r="F36" s="25" t="s">
        <v>58</v>
      </c>
      <c r="G36" s="37">
        <v>10</v>
      </c>
      <c r="H36" s="16">
        <v>23.255813953488371</v>
      </c>
    </row>
    <row r="37" spans="2:8" ht="15" customHeight="1" x14ac:dyDescent="0.3">
      <c r="B37" s="113"/>
      <c r="C37" s="114"/>
      <c r="D37" s="24"/>
      <c r="E37" s="25"/>
      <c r="F37" s="25"/>
      <c r="G37" s="37"/>
      <c r="H37" s="16"/>
    </row>
    <row r="38" spans="2:8" x14ac:dyDescent="0.3">
      <c r="B38" s="7"/>
      <c r="C38" s="8"/>
      <c r="D38" s="9"/>
      <c r="E38" s="10"/>
      <c r="F38" s="10"/>
      <c r="G38" s="12"/>
      <c r="H38" s="12"/>
    </row>
    <row r="39" spans="2:8" ht="18.75" customHeight="1" x14ac:dyDescent="0.35">
      <c r="B39" s="119"/>
      <c r="D39" s="131" t="s">
        <v>24</v>
      </c>
      <c r="E39" s="131"/>
    </row>
    <row r="40" spans="2:8" ht="15" customHeight="1" x14ac:dyDescent="0.3">
      <c r="B40" s="110">
        <v>1</v>
      </c>
      <c r="C40" s="20" t="s">
        <v>43</v>
      </c>
      <c r="D40" s="24" t="s">
        <v>46</v>
      </c>
      <c r="E40" s="25" t="s">
        <v>55</v>
      </c>
      <c r="F40" s="25" t="s">
        <v>62</v>
      </c>
      <c r="G40" s="37">
        <v>23</v>
      </c>
      <c r="H40" s="16">
        <v>53.488372093023251</v>
      </c>
    </row>
    <row r="41" spans="2:8" ht="15" customHeight="1" x14ac:dyDescent="0.3">
      <c r="B41" s="111">
        <v>2</v>
      </c>
      <c r="C41" s="23" t="s">
        <v>109</v>
      </c>
      <c r="D41" s="24" t="s">
        <v>163</v>
      </c>
      <c r="E41" s="25" t="s">
        <v>61</v>
      </c>
      <c r="F41" s="25" t="s">
        <v>58</v>
      </c>
      <c r="G41" s="37">
        <v>18</v>
      </c>
      <c r="H41" s="16">
        <v>41.860465116279073</v>
      </c>
    </row>
    <row r="42" spans="2:8" x14ac:dyDescent="0.3">
      <c r="B42" s="112"/>
      <c r="C42" s="23"/>
      <c r="D42" s="24"/>
      <c r="E42" s="25"/>
      <c r="F42" s="25"/>
      <c r="G42" s="37"/>
      <c r="H42" s="16"/>
    </row>
    <row r="43" spans="2:8" x14ac:dyDescent="0.3">
      <c r="B43" s="120"/>
      <c r="C43" s="114"/>
      <c r="D43" s="24"/>
      <c r="E43" s="25"/>
      <c r="F43" s="25"/>
      <c r="G43" s="37"/>
      <c r="H43" s="16"/>
    </row>
    <row r="44" spans="2:8" x14ac:dyDescent="0.3">
      <c r="B44" s="7"/>
      <c r="C44" s="8"/>
      <c r="D44" s="9"/>
      <c r="E44" s="10"/>
      <c r="F44" s="10"/>
      <c r="G44" s="12"/>
      <c r="H44" s="12"/>
    </row>
    <row r="45" spans="2:8" ht="18" x14ac:dyDescent="0.35">
      <c r="B45" s="119"/>
      <c r="D45" s="126" t="s">
        <v>94</v>
      </c>
      <c r="E45" s="126"/>
    </row>
    <row r="46" spans="2:8" x14ac:dyDescent="0.3">
      <c r="B46" s="110">
        <v>1</v>
      </c>
      <c r="C46" s="20" t="s">
        <v>130</v>
      </c>
      <c r="D46" s="24" t="s">
        <v>114</v>
      </c>
      <c r="E46" s="25" t="s">
        <v>57</v>
      </c>
      <c r="F46" s="25" t="s">
        <v>62</v>
      </c>
      <c r="G46" s="37">
        <v>26</v>
      </c>
      <c r="H46" s="16">
        <v>60.465116279069761</v>
      </c>
    </row>
    <row r="47" spans="2:8" x14ac:dyDescent="0.3">
      <c r="B47" s="111">
        <v>2</v>
      </c>
      <c r="C47" s="23" t="s">
        <v>158</v>
      </c>
      <c r="D47" s="24" t="s">
        <v>159</v>
      </c>
      <c r="E47" s="25" t="s">
        <v>160</v>
      </c>
      <c r="F47" s="26" t="s">
        <v>63</v>
      </c>
      <c r="G47" s="37">
        <v>14</v>
      </c>
      <c r="H47" s="16">
        <v>32.558139534883722</v>
      </c>
    </row>
    <row r="48" spans="2:8" x14ac:dyDescent="0.3">
      <c r="B48" s="112"/>
      <c r="C48" s="20"/>
      <c r="D48" s="24"/>
      <c r="E48" s="25"/>
      <c r="F48" s="25"/>
      <c r="G48" s="37"/>
      <c r="H48" s="16"/>
    </row>
    <row r="50" spans="1:8" ht="18" hidden="1" x14ac:dyDescent="0.35">
      <c r="B50" s="119"/>
      <c r="D50" s="127" t="s">
        <v>95</v>
      </c>
      <c r="E50" s="127"/>
    </row>
    <row r="51" spans="1:8" hidden="1" x14ac:dyDescent="0.3">
      <c r="B51" s="110" t="s">
        <v>89</v>
      </c>
      <c r="C51" s="20"/>
      <c r="D51" s="24"/>
      <c r="E51" s="25"/>
      <c r="F51" s="25"/>
      <c r="G51" s="37"/>
      <c r="H51" s="16"/>
    </row>
    <row r="52" spans="1:8" hidden="1" x14ac:dyDescent="0.3">
      <c r="B52" s="111" t="s">
        <v>90</v>
      </c>
      <c r="C52" s="20"/>
      <c r="D52" s="24"/>
      <c r="E52" s="25"/>
      <c r="F52" s="25"/>
      <c r="G52" s="37"/>
      <c r="H52" s="16"/>
    </row>
    <row r="53" spans="1:8" hidden="1" x14ac:dyDescent="0.3">
      <c r="B53" s="112" t="s">
        <v>92</v>
      </c>
      <c r="C53" s="20"/>
      <c r="D53" s="24"/>
      <c r="E53" s="25"/>
      <c r="F53" s="25"/>
      <c r="G53" s="37"/>
      <c r="H53" s="16"/>
    </row>
    <row r="54" spans="1:8" hidden="1" x14ac:dyDescent="0.3">
      <c r="B54" s="120" t="s">
        <v>93</v>
      </c>
      <c r="C54" s="114"/>
      <c r="D54" s="24"/>
      <c r="E54" s="25"/>
      <c r="F54" s="26"/>
      <c r="G54" s="37"/>
      <c r="H54" s="16"/>
    </row>
    <row r="55" spans="1:8" hidden="1" x14ac:dyDescent="0.3">
      <c r="B55" s="7"/>
      <c r="C55" s="8"/>
      <c r="D55" s="9"/>
      <c r="E55" s="10"/>
      <c r="F55" s="10"/>
      <c r="G55" s="12"/>
      <c r="H55" s="12"/>
    </row>
    <row r="56" spans="1:8" ht="18" hidden="1" x14ac:dyDescent="0.35">
      <c r="B56" s="119"/>
      <c r="D56" s="128" t="s">
        <v>96</v>
      </c>
      <c r="E56" s="128"/>
    </row>
    <row r="57" spans="1:8" hidden="1" x14ac:dyDescent="0.3">
      <c r="A57" s="121"/>
      <c r="B57" s="5"/>
      <c r="C57" s="20"/>
      <c r="D57" s="24"/>
      <c r="E57" s="25"/>
      <c r="F57" s="25"/>
      <c r="G57" s="37"/>
      <c r="H57" s="16"/>
    </row>
    <row r="58" spans="1:8" hidden="1" x14ac:dyDescent="0.3">
      <c r="B58" s="5"/>
      <c r="C58" s="20"/>
      <c r="D58" s="24"/>
      <c r="E58" s="25"/>
      <c r="F58" s="25"/>
      <c r="G58" s="37"/>
      <c r="H58" s="16"/>
    </row>
    <row r="59" spans="1:8" hidden="1" x14ac:dyDescent="0.3">
      <c r="B59" s="5"/>
      <c r="C59" s="20"/>
      <c r="D59" s="24"/>
      <c r="E59" s="25"/>
      <c r="F59" s="25"/>
      <c r="G59" s="37"/>
      <c r="H59" s="16"/>
    </row>
    <row r="60" spans="1:8" hidden="1" x14ac:dyDescent="0.3">
      <c r="B60" s="5"/>
      <c r="C60" s="20"/>
      <c r="D60" s="24"/>
      <c r="E60" s="25"/>
      <c r="F60" s="25"/>
      <c r="G60" s="37"/>
      <c r="H60" s="16"/>
    </row>
    <row r="61" spans="1:8" hidden="1" x14ac:dyDescent="0.3">
      <c r="B61" s="5"/>
      <c r="C61" s="20"/>
      <c r="D61" s="24"/>
      <c r="E61" s="25"/>
      <c r="F61" s="25"/>
      <c r="G61" s="37"/>
      <c r="H61" s="16"/>
    </row>
    <row r="62" spans="1:8" x14ac:dyDescent="0.3">
      <c r="D62" s="36"/>
    </row>
    <row r="63" spans="1:8" ht="18" x14ac:dyDescent="0.3">
      <c r="B63" s="129" t="s">
        <v>17</v>
      </c>
      <c r="C63" s="129"/>
    </row>
    <row r="64" spans="1:8" ht="25.8" x14ac:dyDescent="0.3">
      <c r="B64" s="130">
        <f>COUNT(G21:G48)</f>
        <v>20</v>
      </c>
      <c r="C64" s="130"/>
    </row>
  </sheetData>
  <sortState ref="C40:H41">
    <sortCondition descending="1" ref="G40:G41"/>
  </sortState>
  <mergeCells count="11">
    <mergeCell ref="D45:E45"/>
    <mergeCell ref="D50:E50"/>
    <mergeCell ref="D56:E56"/>
    <mergeCell ref="B63:C63"/>
    <mergeCell ref="B64:C64"/>
    <mergeCell ref="D39:E39"/>
    <mergeCell ref="B1:H1"/>
    <mergeCell ref="B2:H2"/>
    <mergeCell ref="B15:H15"/>
    <mergeCell ref="B17:H17"/>
    <mergeCell ref="D19:E19"/>
  </mergeCells>
  <conditionalFormatting sqref="H51:H54 H57:H61 H46:H48 H41:H43 H21 H29:H36">
    <cfRule type="cellIs" dxfId="74" priority="3" operator="equal">
      <formula>0</formula>
    </cfRule>
    <cfRule type="cellIs" dxfId="73" priority="4" operator="equal">
      <formula>0</formula>
    </cfRule>
  </conditionalFormatting>
  <conditionalFormatting sqref="H37">
    <cfRule type="cellIs" dxfId="72" priority="1" operator="equal">
      <formula>0</formula>
    </cfRule>
    <cfRule type="cellIs" dxfId="71" priority="2" operator="equal">
      <formula>0</formula>
    </cfRule>
  </conditionalFormatting>
  <pageMargins left="0.11811023622047245" right="0.11811023622047245" top="0.35433070866141736" bottom="0.15748031496062992" header="0.31496062992125984" footer="0.31496062992125984"/>
  <pageSetup paperSize="8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workbookViewId="0">
      <selection activeCell="O6" sqref="O6"/>
    </sheetView>
  </sheetViews>
  <sheetFormatPr defaultRowHeight="14.4" x14ac:dyDescent="0.3"/>
  <cols>
    <col min="1" max="1" width="11.109375" customWidth="1"/>
    <col min="2" max="2" width="8.5546875" customWidth="1"/>
    <col min="3" max="3" width="17.88671875" bestFit="1" customWidth="1"/>
    <col min="4" max="4" width="19.33203125" customWidth="1"/>
    <col min="5" max="5" width="32.33203125" customWidth="1"/>
    <col min="6" max="6" width="19.6640625" customWidth="1"/>
    <col min="7" max="7" width="6.88671875" customWidth="1"/>
    <col min="8" max="8" width="8.6640625" customWidth="1"/>
  </cols>
  <sheetData>
    <row r="1" spans="1:10" ht="18" x14ac:dyDescent="0.35">
      <c r="B1" s="132" t="s">
        <v>76</v>
      </c>
      <c r="C1" s="132"/>
      <c r="D1" s="132"/>
      <c r="E1" s="132"/>
      <c r="F1" s="132"/>
      <c r="G1" s="132"/>
      <c r="H1" s="132"/>
      <c r="I1" s="83"/>
      <c r="J1" s="83"/>
    </row>
    <row r="2" spans="1:10" s="86" customFormat="1" ht="17.25" customHeight="1" x14ac:dyDescent="0.3">
      <c r="A2" s="84"/>
      <c r="B2" s="133" t="s">
        <v>77</v>
      </c>
      <c r="C2" s="133"/>
      <c r="D2" s="133"/>
      <c r="E2" s="133"/>
      <c r="F2" s="133"/>
      <c r="G2" s="133"/>
      <c r="H2" s="133"/>
      <c r="I2" s="85"/>
      <c r="J2" s="85"/>
    </row>
    <row r="3" spans="1:10" ht="26.25" customHeight="1" x14ac:dyDescent="0.3">
      <c r="A3" s="87"/>
      <c r="B3" s="87"/>
      <c r="C3" s="87"/>
      <c r="D3" s="87"/>
      <c r="E3" s="87"/>
      <c r="F3" s="87"/>
      <c r="G3" s="87"/>
      <c r="H3" s="87"/>
      <c r="I3" s="87"/>
      <c r="J3" s="87"/>
    </row>
    <row r="4" spans="1:10" ht="22.5" customHeight="1" x14ac:dyDescent="0.3">
      <c r="A4" s="87"/>
      <c r="B4" s="87"/>
      <c r="C4" s="87"/>
      <c r="D4" s="87"/>
      <c r="E4" s="87"/>
      <c r="F4" s="87"/>
      <c r="G4" s="87"/>
      <c r="H4" s="87"/>
      <c r="I4" s="87"/>
      <c r="J4" s="87"/>
    </row>
    <row r="5" spans="1:10" ht="22.5" customHeight="1" x14ac:dyDescent="0.3">
      <c r="A5" s="87"/>
      <c r="B5" s="87"/>
      <c r="C5" s="87"/>
      <c r="D5" s="87"/>
      <c r="E5" s="87"/>
      <c r="F5" s="87"/>
      <c r="G5" s="87"/>
      <c r="H5" s="87"/>
      <c r="I5" s="87"/>
      <c r="J5" s="87"/>
    </row>
    <row r="6" spans="1:10" ht="22.5" customHeight="1" x14ac:dyDescent="0.3">
      <c r="A6" s="87"/>
      <c r="B6" s="87"/>
      <c r="C6" s="87"/>
      <c r="D6" s="87"/>
      <c r="E6" s="87"/>
      <c r="F6" s="87"/>
      <c r="G6" s="87"/>
      <c r="H6" s="87"/>
      <c r="I6" s="87"/>
      <c r="J6" s="87"/>
    </row>
    <row r="7" spans="1:10" ht="22.5" customHeight="1" x14ac:dyDescent="0.3">
      <c r="A7" s="87"/>
      <c r="B7" s="87"/>
      <c r="C7" s="88"/>
      <c r="D7" s="87"/>
      <c r="E7" s="87"/>
      <c r="F7" s="87"/>
      <c r="G7" s="87"/>
      <c r="H7" s="87"/>
      <c r="I7" s="87"/>
      <c r="J7" s="87"/>
    </row>
    <row r="8" spans="1:10" ht="22.5" customHeight="1" thickBot="1" x14ac:dyDescent="0.35">
      <c r="A8" s="87"/>
      <c r="B8" s="87"/>
      <c r="C8" s="87"/>
      <c r="D8" s="87"/>
      <c r="E8" s="87"/>
      <c r="F8" s="87"/>
      <c r="G8" s="87"/>
      <c r="H8" s="87"/>
      <c r="I8" s="87"/>
      <c r="J8" s="87"/>
    </row>
    <row r="9" spans="1:10" ht="9" customHeight="1" x14ac:dyDescent="0.3">
      <c r="A9" s="87"/>
      <c r="B9" s="89"/>
      <c r="C9" s="90"/>
      <c r="D9" s="90"/>
      <c r="E9" s="90"/>
      <c r="F9" s="90"/>
      <c r="G9" s="90"/>
      <c r="H9" s="91"/>
      <c r="I9" s="87"/>
      <c r="J9" s="87"/>
    </row>
    <row r="10" spans="1:10" ht="16.5" customHeight="1" x14ac:dyDescent="0.3">
      <c r="A10" s="87"/>
      <c r="B10" s="92"/>
      <c r="C10" s="93" t="s">
        <v>78</v>
      </c>
      <c r="D10" s="93" t="s">
        <v>136</v>
      </c>
      <c r="E10" s="93"/>
      <c r="F10" s="93"/>
      <c r="G10" s="93"/>
      <c r="H10" s="94"/>
      <c r="I10" s="87"/>
      <c r="J10" s="87"/>
    </row>
    <row r="11" spans="1:10" ht="16.5" customHeight="1" x14ac:dyDescent="0.3">
      <c r="A11" s="87"/>
      <c r="B11" s="92"/>
      <c r="C11" s="93" t="s">
        <v>80</v>
      </c>
      <c r="D11" s="93" t="s">
        <v>151</v>
      </c>
      <c r="E11" s="93"/>
      <c r="F11" s="93"/>
      <c r="G11" s="93"/>
      <c r="H11" s="94"/>
      <c r="I11" s="87"/>
      <c r="J11" s="87"/>
    </row>
    <row r="12" spans="1:10" ht="16.5" customHeight="1" x14ac:dyDescent="0.3">
      <c r="A12" s="87"/>
      <c r="B12" s="92"/>
      <c r="C12" s="93" t="s">
        <v>82</v>
      </c>
      <c r="D12" s="95">
        <v>42617</v>
      </c>
      <c r="E12" s="93"/>
      <c r="F12" s="93"/>
      <c r="G12" s="93"/>
      <c r="H12" s="94"/>
      <c r="I12" s="87"/>
      <c r="J12" s="87"/>
    </row>
    <row r="13" spans="1:10" ht="9" customHeight="1" thickBot="1" x14ac:dyDescent="0.35">
      <c r="A13" s="87"/>
      <c r="B13" s="96"/>
      <c r="C13" s="97"/>
      <c r="D13" s="98"/>
      <c r="E13" s="97"/>
      <c r="F13" s="97"/>
      <c r="G13" s="97"/>
      <c r="H13" s="99"/>
      <c r="I13" s="87"/>
      <c r="J13" s="87"/>
    </row>
    <row r="14" spans="1:10" x14ac:dyDescent="0.3">
      <c r="A14" s="87"/>
      <c r="B14" s="87"/>
      <c r="C14" s="87"/>
      <c r="D14" s="87"/>
      <c r="E14" s="87"/>
      <c r="F14" s="87"/>
      <c r="G14" s="87"/>
      <c r="H14" s="87"/>
      <c r="I14" s="87"/>
      <c r="J14" s="87"/>
    </row>
    <row r="15" spans="1:10" ht="22.8" x14ac:dyDescent="0.3">
      <c r="A15" s="87"/>
      <c r="B15" s="134" t="s">
        <v>83</v>
      </c>
      <c r="C15" s="134"/>
      <c r="D15" s="134"/>
      <c r="E15" s="134"/>
      <c r="F15" s="134"/>
      <c r="G15" s="134"/>
      <c r="H15" s="134"/>
      <c r="I15" s="87"/>
      <c r="J15" s="87"/>
    </row>
    <row r="16" spans="1:10" ht="15" customHeight="1" x14ac:dyDescent="0.3">
      <c r="A16" s="87"/>
      <c r="B16" s="87"/>
      <c r="C16" s="87"/>
      <c r="D16" s="87"/>
      <c r="E16" s="87"/>
      <c r="F16" s="87"/>
      <c r="G16" s="87"/>
      <c r="H16" s="87"/>
      <c r="I16" s="87"/>
      <c r="J16" s="87"/>
    </row>
    <row r="17" spans="2:8" ht="23.25" customHeight="1" x14ac:dyDescent="0.3">
      <c r="B17" s="135" t="s">
        <v>153</v>
      </c>
      <c r="C17" s="136"/>
      <c r="D17" s="136"/>
      <c r="E17" s="136"/>
      <c r="F17" s="136"/>
      <c r="G17" s="136"/>
      <c r="H17" s="136"/>
    </row>
    <row r="18" spans="2:8" ht="23.25" customHeight="1" x14ac:dyDescent="0.3">
      <c r="B18" s="100"/>
      <c r="C18" s="101"/>
      <c r="D18" s="101"/>
      <c r="E18" s="101"/>
      <c r="F18" s="101"/>
      <c r="G18" s="101"/>
      <c r="H18" s="101"/>
    </row>
    <row r="19" spans="2:8" ht="18.75" customHeight="1" thickBot="1" x14ac:dyDescent="0.35">
      <c r="B19" s="102"/>
      <c r="C19" s="103"/>
      <c r="D19" s="137" t="s">
        <v>0</v>
      </c>
      <c r="E19" s="137"/>
      <c r="F19" s="103"/>
      <c r="G19" s="103"/>
      <c r="H19" s="103"/>
    </row>
    <row r="20" spans="2:8" ht="17.100000000000001" customHeight="1" thickBot="1" x14ac:dyDescent="0.35">
      <c r="B20" s="104" t="s">
        <v>84</v>
      </c>
      <c r="C20" s="105" t="s">
        <v>85</v>
      </c>
      <c r="D20" s="106" t="s">
        <v>86</v>
      </c>
      <c r="E20" s="106" t="s">
        <v>87</v>
      </c>
      <c r="F20" s="107" t="s">
        <v>88</v>
      </c>
      <c r="G20" s="108" t="s">
        <v>4</v>
      </c>
      <c r="H20" s="109" t="s">
        <v>5</v>
      </c>
    </row>
    <row r="21" spans="2:8" ht="15" customHeight="1" x14ac:dyDescent="0.3">
      <c r="B21" s="110">
        <v>1</v>
      </c>
      <c r="C21" s="23" t="s">
        <v>29</v>
      </c>
      <c r="D21" s="24" t="s">
        <v>45</v>
      </c>
      <c r="E21" s="25" t="s">
        <v>55</v>
      </c>
      <c r="F21" s="25" t="s">
        <v>56</v>
      </c>
      <c r="G21" s="37">
        <v>46</v>
      </c>
      <c r="H21" s="16">
        <v>100</v>
      </c>
    </row>
    <row r="22" spans="2:8" ht="15" customHeight="1" x14ac:dyDescent="0.3">
      <c r="B22" s="111">
        <v>2</v>
      </c>
      <c r="C22" s="23" t="s">
        <v>42</v>
      </c>
      <c r="D22" s="24" t="s">
        <v>45</v>
      </c>
      <c r="E22" s="25" t="s">
        <v>61</v>
      </c>
      <c r="F22" s="25" t="s">
        <v>62</v>
      </c>
      <c r="G22" s="37">
        <v>41</v>
      </c>
      <c r="H22" s="16">
        <v>89.130434782608688</v>
      </c>
    </row>
    <row r="23" spans="2:8" ht="15" customHeight="1" x14ac:dyDescent="0.3">
      <c r="B23" s="112">
        <v>3</v>
      </c>
      <c r="C23" s="20" t="s">
        <v>32</v>
      </c>
      <c r="D23" s="24" t="s">
        <v>49</v>
      </c>
      <c r="E23" s="25" t="s">
        <v>55</v>
      </c>
      <c r="F23" s="25" t="s">
        <v>59</v>
      </c>
      <c r="G23" s="37">
        <v>40</v>
      </c>
      <c r="H23" s="16">
        <v>86.956521739130437</v>
      </c>
    </row>
    <row r="24" spans="2:8" ht="15" customHeight="1" x14ac:dyDescent="0.3">
      <c r="B24" s="113">
        <v>4</v>
      </c>
      <c r="C24" s="23" t="s">
        <v>38</v>
      </c>
      <c r="D24" s="24" t="s">
        <v>53</v>
      </c>
      <c r="E24" s="25" t="s">
        <v>61</v>
      </c>
      <c r="F24" s="25" t="s">
        <v>58</v>
      </c>
      <c r="G24" s="37">
        <v>38</v>
      </c>
      <c r="H24" s="16">
        <v>82.608695652173907</v>
      </c>
    </row>
    <row r="25" spans="2:8" ht="15" customHeight="1" x14ac:dyDescent="0.3">
      <c r="B25" s="113" t="s">
        <v>166</v>
      </c>
      <c r="C25" s="20" t="s">
        <v>36</v>
      </c>
      <c r="D25" s="24" t="s">
        <v>45</v>
      </c>
      <c r="E25" s="25" t="s">
        <v>55</v>
      </c>
      <c r="F25" s="25" t="s">
        <v>62</v>
      </c>
      <c r="G25" s="37">
        <v>35</v>
      </c>
      <c r="H25" s="16">
        <v>76.08695652173914</v>
      </c>
    </row>
    <row r="26" spans="2:8" ht="15" customHeight="1" x14ac:dyDescent="0.3">
      <c r="B26" s="113" t="s">
        <v>166</v>
      </c>
      <c r="C26" s="23" t="s">
        <v>161</v>
      </c>
      <c r="D26" s="24" t="s">
        <v>45</v>
      </c>
      <c r="E26" s="25" t="s">
        <v>55</v>
      </c>
      <c r="F26" s="25" t="s">
        <v>62</v>
      </c>
      <c r="G26" s="37">
        <v>35</v>
      </c>
      <c r="H26" s="16">
        <v>76.08695652173914</v>
      </c>
    </row>
    <row r="27" spans="2:8" ht="15" customHeight="1" x14ac:dyDescent="0.3">
      <c r="B27" s="113" t="s">
        <v>167</v>
      </c>
      <c r="C27" s="23" t="s">
        <v>41</v>
      </c>
      <c r="D27" s="24" t="s">
        <v>69</v>
      </c>
      <c r="E27" s="25" t="s">
        <v>55</v>
      </c>
      <c r="F27" s="25" t="s">
        <v>56</v>
      </c>
      <c r="G27" s="37">
        <v>32</v>
      </c>
      <c r="H27" s="16">
        <v>69.565217391304344</v>
      </c>
    </row>
    <row r="28" spans="2:8" ht="15" customHeight="1" x14ac:dyDescent="0.3">
      <c r="B28" s="113" t="s">
        <v>167</v>
      </c>
      <c r="C28" s="23" t="s">
        <v>35</v>
      </c>
      <c r="D28" s="24" t="s">
        <v>51</v>
      </c>
      <c r="E28" s="25" t="s">
        <v>55</v>
      </c>
      <c r="F28" s="25" t="s">
        <v>59</v>
      </c>
      <c r="G28" s="37">
        <v>32</v>
      </c>
      <c r="H28" s="16">
        <v>69.565217391304344</v>
      </c>
    </row>
    <row r="29" spans="2:8" ht="15" customHeight="1" x14ac:dyDescent="0.3">
      <c r="B29" s="113" t="s">
        <v>167</v>
      </c>
      <c r="C29" s="20" t="s">
        <v>33</v>
      </c>
      <c r="D29" s="24" t="s">
        <v>50</v>
      </c>
      <c r="E29" s="25" t="s">
        <v>55</v>
      </c>
      <c r="F29" s="25" t="s">
        <v>60</v>
      </c>
      <c r="G29" s="37">
        <v>32</v>
      </c>
      <c r="H29" s="16">
        <v>69.565217391304344</v>
      </c>
    </row>
    <row r="30" spans="2:8" ht="15" customHeight="1" x14ac:dyDescent="0.3">
      <c r="B30" s="113" t="s">
        <v>167</v>
      </c>
      <c r="C30" s="20" t="s">
        <v>31</v>
      </c>
      <c r="D30" s="24" t="s">
        <v>47</v>
      </c>
      <c r="E30" s="25" t="s">
        <v>55</v>
      </c>
      <c r="F30" s="25" t="s">
        <v>58</v>
      </c>
      <c r="G30" s="37">
        <v>32</v>
      </c>
      <c r="H30" s="16">
        <v>69.565217391304344</v>
      </c>
    </row>
    <row r="31" spans="2:8" ht="15" customHeight="1" x14ac:dyDescent="0.3">
      <c r="B31" s="113">
        <v>11</v>
      </c>
      <c r="C31" s="23" t="s">
        <v>39</v>
      </c>
      <c r="D31" s="24" t="s">
        <v>45</v>
      </c>
      <c r="E31" s="25" t="s">
        <v>55</v>
      </c>
      <c r="F31" s="25" t="s">
        <v>59</v>
      </c>
      <c r="G31" s="37">
        <v>31</v>
      </c>
      <c r="H31" s="16">
        <v>67.391304347826093</v>
      </c>
    </row>
    <row r="32" spans="2:8" ht="15" customHeight="1" x14ac:dyDescent="0.3">
      <c r="B32" s="113" t="s">
        <v>168</v>
      </c>
      <c r="C32" s="20" t="s">
        <v>101</v>
      </c>
      <c r="D32" s="24" t="s">
        <v>112</v>
      </c>
      <c r="E32" s="25" t="s">
        <v>113</v>
      </c>
      <c r="F32" s="25" t="s">
        <v>58</v>
      </c>
      <c r="G32" s="37">
        <v>29</v>
      </c>
      <c r="H32" s="16">
        <v>63.04347826086957</v>
      </c>
    </row>
    <row r="33" spans="2:8" ht="15" customHeight="1" x14ac:dyDescent="0.3">
      <c r="B33" s="113" t="s">
        <v>168</v>
      </c>
      <c r="C33" s="23" t="s">
        <v>68</v>
      </c>
      <c r="D33" s="24" t="s">
        <v>45</v>
      </c>
      <c r="E33" s="25" t="s">
        <v>64</v>
      </c>
      <c r="F33" s="25" t="s">
        <v>58</v>
      </c>
      <c r="G33" s="37">
        <v>29</v>
      </c>
      <c r="H33" s="16">
        <v>63.04347826086957</v>
      </c>
    </row>
    <row r="34" spans="2:8" ht="15" customHeight="1" x14ac:dyDescent="0.3">
      <c r="B34" s="113">
        <v>14</v>
      </c>
      <c r="C34" s="23" t="s">
        <v>134</v>
      </c>
      <c r="D34" s="24" t="s">
        <v>45</v>
      </c>
      <c r="E34" s="25" t="s">
        <v>57</v>
      </c>
      <c r="F34" s="25" t="s">
        <v>62</v>
      </c>
      <c r="G34" s="37">
        <v>27</v>
      </c>
      <c r="H34" s="16">
        <v>58.695652173913047</v>
      </c>
    </row>
    <row r="35" spans="2:8" ht="15" customHeight="1" x14ac:dyDescent="0.3">
      <c r="B35" s="113">
        <v>15</v>
      </c>
      <c r="C35" s="23" t="s">
        <v>131</v>
      </c>
      <c r="D35" s="24" t="s">
        <v>164</v>
      </c>
      <c r="E35" s="25" t="s">
        <v>132</v>
      </c>
      <c r="F35" s="25" t="s">
        <v>135</v>
      </c>
      <c r="G35" s="37">
        <v>26</v>
      </c>
      <c r="H35" s="16">
        <v>56.521739130434781</v>
      </c>
    </row>
    <row r="36" spans="2:8" ht="15" customHeight="1" x14ac:dyDescent="0.3">
      <c r="B36" s="113">
        <v>16</v>
      </c>
      <c r="C36" s="23" t="s">
        <v>162</v>
      </c>
      <c r="D36" s="24" t="s">
        <v>47</v>
      </c>
      <c r="E36" s="25" t="s">
        <v>55</v>
      </c>
      <c r="F36" s="25" t="s">
        <v>58</v>
      </c>
      <c r="G36" s="37">
        <v>25</v>
      </c>
      <c r="H36" s="16">
        <v>54.347826086956516</v>
      </c>
    </row>
    <row r="37" spans="2:8" ht="15" customHeight="1" x14ac:dyDescent="0.3">
      <c r="B37" s="113">
        <v>17</v>
      </c>
      <c r="C37" s="23" t="s">
        <v>30</v>
      </c>
      <c r="D37" s="24" t="s">
        <v>46</v>
      </c>
      <c r="E37" s="25" t="s">
        <v>57</v>
      </c>
      <c r="F37" s="25" t="s">
        <v>58</v>
      </c>
      <c r="G37" s="37">
        <v>19</v>
      </c>
      <c r="H37" s="16">
        <v>41.304347826086953</v>
      </c>
    </row>
    <row r="38" spans="2:8" ht="15" customHeight="1" x14ac:dyDescent="0.3">
      <c r="B38" s="113">
        <v>18</v>
      </c>
      <c r="C38" s="23" t="s">
        <v>106</v>
      </c>
      <c r="D38" s="24" t="s">
        <v>110</v>
      </c>
      <c r="E38" s="25" t="s">
        <v>55</v>
      </c>
      <c r="F38" s="25" t="s">
        <v>62</v>
      </c>
      <c r="G38" s="37">
        <v>15</v>
      </c>
      <c r="H38" s="16">
        <v>32.608695652173914</v>
      </c>
    </row>
    <row r="39" spans="2:8" ht="15" customHeight="1" x14ac:dyDescent="0.3">
      <c r="B39" s="113">
        <v>19</v>
      </c>
      <c r="C39" s="23" t="s">
        <v>157</v>
      </c>
      <c r="D39" s="24" t="s">
        <v>45</v>
      </c>
      <c r="E39" s="25" t="s">
        <v>64</v>
      </c>
      <c r="F39" s="25" t="s">
        <v>58</v>
      </c>
      <c r="G39" s="37">
        <v>12</v>
      </c>
      <c r="H39" s="16">
        <v>26.086956521739129</v>
      </c>
    </row>
    <row r="40" spans="2:8" ht="15" customHeight="1" x14ac:dyDescent="0.3">
      <c r="B40" s="113"/>
      <c r="C40" s="114"/>
      <c r="D40" s="24"/>
      <c r="E40" s="25"/>
      <c r="F40" s="25"/>
      <c r="G40" s="37"/>
      <c r="H40" s="16"/>
    </row>
    <row r="41" spans="2:8" x14ac:dyDescent="0.3">
      <c r="B41" s="7"/>
      <c r="C41" s="8"/>
      <c r="D41" s="9"/>
      <c r="E41" s="10"/>
      <c r="F41" s="10"/>
      <c r="G41" s="12"/>
      <c r="H41" s="12"/>
    </row>
    <row r="42" spans="2:8" ht="18.75" customHeight="1" x14ac:dyDescent="0.35">
      <c r="B42" s="119"/>
      <c r="D42" s="131" t="s">
        <v>24</v>
      </c>
      <c r="E42" s="131"/>
    </row>
    <row r="43" spans="2:8" ht="15" customHeight="1" x14ac:dyDescent="0.3">
      <c r="B43" s="110">
        <v>1</v>
      </c>
      <c r="C43" s="23" t="s">
        <v>43</v>
      </c>
      <c r="D43" s="24" t="s">
        <v>46</v>
      </c>
      <c r="E43" s="25" t="s">
        <v>55</v>
      </c>
      <c r="F43" s="25" t="s">
        <v>62</v>
      </c>
      <c r="G43" s="37">
        <v>33</v>
      </c>
      <c r="H43" s="16">
        <v>71.739130434782609</v>
      </c>
    </row>
    <row r="44" spans="2:8" ht="15" customHeight="1" x14ac:dyDescent="0.3">
      <c r="B44" s="111">
        <v>2</v>
      </c>
      <c r="C44" s="20" t="s">
        <v>109</v>
      </c>
      <c r="D44" s="24" t="s">
        <v>163</v>
      </c>
      <c r="E44" s="25" t="s">
        <v>61</v>
      </c>
      <c r="F44" s="25" t="s">
        <v>58</v>
      </c>
      <c r="G44" s="37">
        <v>29</v>
      </c>
      <c r="H44" s="16">
        <v>63.04347826086957</v>
      </c>
    </row>
    <row r="45" spans="2:8" x14ac:dyDescent="0.3">
      <c r="B45" s="112"/>
      <c r="C45" s="23"/>
      <c r="D45" s="24"/>
      <c r="E45" s="25"/>
      <c r="F45" s="25"/>
      <c r="G45" s="37"/>
      <c r="H45" s="16"/>
    </row>
    <row r="46" spans="2:8" x14ac:dyDescent="0.3">
      <c r="B46" s="120"/>
      <c r="C46" s="114"/>
      <c r="D46" s="24"/>
      <c r="E46" s="25"/>
      <c r="F46" s="25"/>
      <c r="G46" s="37"/>
      <c r="H46" s="16"/>
    </row>
    <row r="47" spans="2:8" x14ac:dyDescent="0.3">
      <c r="B47" s="7"/>
      <c r="C47" s="8"/>
      <c r="D47" s="9"/>
      <c r="E47" s="10"/>
      <c r="F47" s="10"/>
      <c r="G47" s="12"/>
      <c r="H47" s="12"/>
    </row>
    <row r="48" spans="2:8" ht="18" x14ac:dyDescent="0.35">
      <c r="B48" s="119"/>
      <c r="D48" s="126" t="s">
        <v>94</v>
      </c>
      <c r="E48" s="126"/>
    </row>
    <row r="49" spans="1:8" x14ac:dyDescent="0.3">
      <c r="B49" s="110">
        <v>1</v>
      </c>
      <c r="C49" s="20" t="s">
        <v>130</v>
      </c>
      <c r="D49" s="24" t="s">
        <v>114</v>
      </c>
      <c r="E49" s="25" t="s">
        <v>57</v>
      </c>
      <c r="F49" s="25" t="s">
        <v>62</v>
      </c>
      <c r="G49" s="37">
        <v>29</v>
      </c>
      <c r="H49" s="16">
        <v>63.04347826086957</v>
      </c>
    </row>
    <row r="50" spans="1:8" x14ac:dyDescent="0.3">
      <c r="B50" s="111"/>
      <c r="C50" s="23"/>
      <c r="D50" s="24"/>
      <c r="E50" s="25"/>
      <c r="F50" s="26"/>
      <c r="G50" s="37"/>
      <c r="H50" s="16"/>
    </row>
    <row r="51" spans="1:8" x14ac:dyDescent="0.3">
      <c r="B51" s="112"/>
      <c r="C51" s="20"/>
      <c r="D51" s="24"/>
      <c r="E51" s="25"/>
      <c r="F51" s="25"/>
      <c r="G51" s="37"/>
      <c r="H51" s="16"/>
    </row>
    <row r="53" spans="1:8" ht="18" hidden="1" x14ac:dyDescent="0.35">
      <c r="B53" s="119"/>
      <c r="D53" s="127" t="s">
        <v>95</v>
      </c>
      <c r="E53" s="127"/>
    </row>
    <row r="54" spans="1:8" hidden="1" x14ac:dyDescent="0.3">
      <c r="B54" s="110" t="s">
        <v>89</v>
      </c>
      <c r="C54" s="20"/>
      <c r="D54" s="24"/>
      <c r="E54" s="25"/>
      <c r="F54" s="25"/>
      <c r="G54" s="37"/>
      <c r="H54" s="16"/>
    </row>
    <row r="55" spans="1:8" hidden="1" x14ac:dyDescent="0.3">
      <c r="B55" s="111" t="s">
        <v>90</v>
      </c>
      <c r="C55" s="20"/>
      <c r="D55" s="24"/>
      <c r="E55" s="25"/>
      <c r="F55" s="25"/>
      <c r="G55" s="37"/>
      <c r="H55" s="16"/>
    </row>
    <row r="56" spans="1:8" hidden="1" x14ac:dyDescent="0.3">
      <c r="B56" s="112" t="s">
        <v>92</v>
      </c>
      <c r="C56" s="20"/>
      <c r="D56" s="24"/>
      <c r="E56" s="25"/>
      <c r="F56" s="25"/>
      <c r="G56" s="37"/>
      <c r="H56" s="16"/>
    </row>
    <row r="57" spans="1:8" hidden="1" x14ac:dyDescent="0.3">
      <c r="B57" s="120" t="s">
        <v>93</v>
      </c>
      <c r="C57" s="114"/>
      <c r="D57" s="24"/>
      <c r="E57" s="25"/>
      <c r="F57" s="26"/>
      <c r="G57" s="37"/>
      <c r="H57" s="16"/>
    </row>
    <row r="58" spans="1:8" hidden="1" x14ac:dyDescent="0.3">
      <c r="B58" s="7"/>
      <c r="C58" s="8"/>
      <c r="D58" s="9"/>
      <c r="E58" s="10"/>
      <c r="F58" s="10"/>
      <c r="G58" s="12"/>
      <c r="H58" s="12"/>
    </row>
    <row r="59" spans="1:8" ht="18" hidden="1" x14ac:dyDescent="0.35">
      <c r="B59" s="119"/>
      <c r="D59" s="128" t="s">
        <v>96</v>
      </c>
      <c r="E59" s="128"/>
    </row>
    <row r="60" spans="1:8" hidden="1" x14ac:dyDescent="0.3">
      <c r="A60" s="121"/>
      <c r="B60" s="5"/>
      <c r="C60" s="20"/>
      <c r="D60" s="24"/>
      <c r="E60" s="25"/>
      <c r="F60" s="25"/>
      <c r="G60" s="37"/>
      <c r="H60" s="16"/>
    </row>
    <row r="61" spans="1:8" hidden="1" x14ac:dyDescent="0.3">
      <c r="B61" s="5"/>
      <c r="C61" s="20"/>
      <c r="D61" s="24"/>
      <c r="E61" s="25"/>
      <c r="F61" s="25"/>
      <c r="G61" s="37"/>
      <c r="H61" s="16"/>
    </row>
    <row r="62" spans="1:8" hidden="1" x14ac:dyDescent="0.3">
      <c r="B62" s="5"/>
      <c r="C62" s="20"/>
      <c r="D62" s="24"/>
      <c r="E62" s="25"/>
      <c r="F62" s="25"/>
      <c r="G62" s="37"/>
      <c r="H62" s="16"/>
    </row>
    <row r="63" spans="1:8" hidden="1" x14ac:dyDescent="0.3">
      <c r="B63" s="5"/>
      <c r="C63" s="20"/>
      <c r="D63" s="24"/>
      <c r="E63" s="25"/>
      <c r="F63" s="25"/>
      <c r="G63" s="37"/>
      <c r="H63" s="16"/>
    </row>
    <row r="64" spans="1:8" hidden="1" x14ac:dyDescent="0.3">
      <c r="B64" s="5"/>
      <c r="C64" s="20"/>
      <c r="D64" s="24"/>
      <c r="E64" s="25"/>
      <c r="F64" s="25"/>
      <c r="G64" s="37"/>
      <c r="H64" s="16"/>
    </row>
    <row r="65" spans="2:4" x14ac:dyDescent="0.3">
      <c r="D65" s="36"/>
    </row>
    <row r="66" spans="2:4" ht="18" x14ac:dyDescent="0.3">
      <c r="B66" s="129" t="s">
        <v>17</v>
      </c>
      <c r="C66" s="129"/>
    </row>
    <row r="67" spans="2:4" ht="25.8" x14ac:dyDescent="0.3">
      <c r="B67" s="130">
        <f>COUNT(G21:G51)</f>
        <v>22</v>
      </c>
      <c r="C67" s="130"/>
    </row>
  </sheetData>
  <sortState ref="C21:H39">
    <sortCondition descending="1" ref="G21:G39"/>
  </sortState>
  <mergeCells count="11">
    <mergeCell ref="D48:E48"/>
    <mergeCell ref="D53:E53"/>
    <mergeCell ref="D59:E59"/>
    <mergeCell ref="B66:C66"/>
    <mergeCell ref="B67:C67"/>
    <mergeCell ref="D42:E42"/>
    <mergeCell ref="B1:H1"/>
    <mergeCell ref="B2:H2"/>
    <mergeCell ref="B15:H15"/>
    <mergeCell ref="B17:H17"/>
    <mergeCell ref="D19:E19"/>
  </mergeCells>
  <conditionalFormatting sqref="H54:H57 H60:H64 H49:H51 H44:H46 H21 H30:H39">
    <cfRule type="cellIs" dxfId="70" priority="3" operator="equal">
      <formula>0</formula>
    </cfRule>
    <cfRule type="cellIs" dxfId="69" priority="4" operator="equal">
      <formula>0</formula>
    </cfRule>
  </conditionalFormatting>
  <conditionalFormatting sqref="H40">
    <cfRule type="cellIs" dxfId="68" priority="1" operator="equal">
      <formula>0</formula>
    </cfRule>
    <cfRule type="cellIs" dxfId="67" priority="2" operator="equal">
      <formula>0</formula>
    </cfRule>
  </conditionalFormatting>
  <pageMargins left="0.11811023622047245" right="0.11811023622047245" top="0.35433070866141736" bottom="0.15748031496062992" header="0.31496062992125984" footer="0.31496062992125984"/>
  <pageSetup paperSize="8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opLeftCell="A16" workbookViewId="0">
      <selection activeCell="H21" sqref="H21"/>
    </sheetView>
  </sheetViews>
  <sheetFormatPr defaultRowHeight="14.4" x14ac:dyDescent="0.3"/>
  <cols>
    <col min="1" max="1" width="11.109375" customWidth="1"/>
    <col min="2" max="2" width="8.5546875" customWidth="1"/>
    <col min="3" max="3" width="17.88671875" bestFit="1" customWidth="1"/>
    <col min="4" max="4" width="19.33203125" customWidth="1"/>
    <col min="5" max="5" width="32.33203125" customWidth="1"/>
    <col min="6" max="6" width="19.6640625" customWidth="1"/>
    <col min="7" max="7" width="6.88671875" customWidth="1"/>
    <col min="8" max="8" width="8.6640625" customWidth="1"/>
  </cols>
  <sheetData>
    <row r="1" spans="1:10" ht="18" x14ac:dyDescent="0.35">
      <c r="B1" s="132" t="s">
        <v>76</v>
      </c>
      <c r="C1" s="132"/>
      <c r="D1" s="132"/>
      <c r="E1" s="132"/>
      <c r="F1" s="132"/>
      <c r="G1" s="132"/>
      <c r="H1" s="132"/>
      <c r="I1" s="83"/>
      <c r="J1" s="83"/>
    </row>
    <row r="2" spans="1:10" s="86" customFormat="1" ht="17.25" customHeight="1" x14ac:dyDescent="0.3">
      <c r="A2" s="84"/>
      <c r="B2" s="133" t="s">
        <v>77</v>
      </c>
      <c r="C2" s="133"/>
      <c r="D2" s="133"/>
      <c r="E2" s="133"/>
      <c r="F2" s="133"/>
      <c r="G2" s="133"/>
      <c r="H2" s="133"/>
      <c r="I2" s="85"/>
      <c r="J2" s="85"/>
    </row>
    <row r="3" spans="1:10" ht="26.25" customHeight="1" x14ac:dyDescent="0.3">
      <c r="A3" s="87"/>
      <c r="B3" s="87"/>
      <c r="C3" s="87"/>
      <c r="D3" s="87"/>
      <c r="E3" s="87"/>
      <c r="F3" s="87"/>
      <c r="G3" s="87"/>
      <c r="H3" s="87"/>
      <c r="I3" s="87"/>
      <c r="J3" s="87"/>
    </row>
    <row r="4" spans="1:10" ht="22.5" customHeight="1" x14ac:dyDescent="0.3">
      <c r="A4" s="87"/>
      <c r="B4" s="87"/>
      <c r="C4" s="87"/>
      <c r="D4" s="87"/>
      <c r="E4" s="87"/>
      <c r="F4" s="87"/>
      <c r="G4" s="87"/>
      <c r="H4" s="87"/>
      <c r="I4" s="87"/>
      <c r="J4" s="87"/>
    </row>
    <row r="5" spans="1:10" ht="22.5" customHeight="1" x14ac:dyDescent="0.3">
      <c r="A5" s="87"/>
      <c r="B5" s="87"/>
      <c r="C5" s="87"/>
      <c r="D5" s="87"/>
      <c r="E5" s="87"/>
      <c r="F5" s="87"/>
      <c r="G5" s="87"/>
      <c r="H5" s="87"/>
      <c r="I5" s="87"/>
      <c r="J5" s="87"/>
    </row>
    <row r="6" spans="1:10" ht="22.5" customHeight="1" x14ac:dyDescent="0.3">
      <c r="A6" s="87"/>
      <c r="B6" s="87"/>
      <c r="C6" s="87"/>
      <c r="D6" s="87"/>
      <c r="E6" s="87"/>
      <c r="F6" s="87"/>
      <c r="G6" s="87"/>
      <c r="H6" s="87"/>
      <c r="I6" s="87"/>
      <c r="J6" s="87"/>
    </row>
    <row r="7" spans="1:10" ht="22.5" customHeight="1" x14ac:dyDescent="0.3">
      <c r="A7" s="87"/>
      <c r="B7" s="87"/>
      <c r="C7" s="88"/>
      <c r="D7" s="87"/>
      <c r="E7" s="87"/>
      <c r="F7" s="87"/>
      <c r="G7" s="87"/>
      <c r="H7" s="87"/>
      <c r="I7" s="87"/>
      <c r="J7" s="87"/>
    </row>
    <row r="8" spans="1:10" ht="22.5" customHeight="1" thickBot="1" x14ac:dyDescent="0.35">
      <c r="A8" s="87"/>
      <c r="B8" s="87"/>
      <c r="C8" s="87"/>
      <c r="D8" s="87"/>
      <c r="E8" s="87"/>
      <c r="F8" s="87"/>
      <c r="G8" s="87"/>
      <c r="H8" s="87"/>
      <c r="I8" s="87"/>
      <c r="J8" s="87"/>
    </row>
    <row r="9" spans="1:10" ht="9" customHeight="1" x14ac:dyDescent="0.3">
      <c r="A9" s="87"/>
      <c r="B9" s="89"/>
      <c r="C9" s="90"/>
      <c r="D9" s="90"/>
      <c r="E9" s="90"/>
      <c r="F9" s="90"/>
      <c r="G9" s="90"/>
      <c r="H9" s="91"/>
      <c r="I9" s="87"/>
      <c r="J9" s="87"/>
    </row>
    <row r="10" spans="1:10" ht="16.5" customHeight="1" x14ac:dyDescent="0.3">
      <c r="A10" s="87"/>
      <c r="B10" s="92"/>
      <c r="C10" s="93" t="s">
        <v>78</v>
      </c>
      <c r="D10" s="93" t="s">
        <v>155</v>
      </c>
      <c r="E10" s="93"/>
      <c r="F10" s="93"/>
      <c r="G10" s="93"/>
      <c r="H10" s="94"/>
      <c r="I10" s="87"/>
      <c r="J10" s="87"/>
    </row>
    <row r="11" spans="1:10" ht="16.5" customHeight="1" x14ac:dyDescent="0.3">
      <c r="A11" s="87"/>
      <c r="B11" s="92"/>
      <c r="C11" s="93" t="s">
        <v>80</v>
      </c>
      <c r="D11" s="93" t="s">
        <v>154</v>
      </c>
      <c r="E11" s="93"/>
      <c r="F11" s="93"/>
      <c r="G11" s="93"/>
      <c r="H11" s="94"/>
      <c r="I11" s="87"/>
      <c r="J11" s="87"/>
    </row>
    <row r="12" spans="1:10" ht="16.5" customHeight="1" x14ac:dyDescent="0.3">
      <c r="A12" s="87"/>
      <c r="B12" s="92"/>
      <c r="C12" s="93" t="s">
        <v>82</v>
      </c>
      <c r="D12" s="95">
        <v>42651</v>
      </c>
      <c r="E12" s="93"/>
      <c r="F12" s="93"/>
      <c r="G12" s="93"/>
      <c r="H12" s="94"/>
      <c r="I12" s="87"/>
      <c r="J12" s="87"/>
    </row>
    <row r="13" spans="1:10" ht="9" customHeight="1" thickBot="1" x14ac:dyDescent="0.35">
      <c r="A13" s="87"/>
      <c r="B13" s="96"/>
      <c r="C13" s="97"/>
      <c r="D13" s="98"/>
      <c r="E13" s="97"/>
      <c r="F13" s="97"/>
      <c r="G13" s="97"/>
      <c r="H13" s="99"/>
      <c r="I13" s="87"/>
      <c r="J13" s="87"/>
    </row>
    <row r="14" spans="1:10" x14ac:dyDescent="0.3">
      <c r="A14" s="87"/>
      <c r="B14" s="87"/>
      <c r="C14" s="87"/>
      <c r="D14" s="87"/>
      <c r="E14" s="87"/>
      <c r="F14" s="87"/>
      <c r="G14" s="87"/>
      <c r="H14" s="87"/>
      <c r="I14" s="87"/>
      <c r="J14" s="87"/>
    </row>
    <row r="15" spans="1:10" ht="22.8" x14ac:dyDescent="0.3">
      <c r="A15" s="87"/>
      <c r="B15" s="134" t="s">
        <v>83</v>
      </c>
      <c r="C15" s="134"/>
      <c r="D15" s="134"/>
      <c r="E15" s="134"/>
      <c r="F15" s="134"/>
      <c r="G15" s="134"/>
      <c r="H15" s="134"/>
      <c r="I15" s="87"/>
      <c r="J15" s="87"/>
    </row>
    <row r="16" spans="1:10" ht="15" customHeight="1" x14ac:dyDescent="0.3">
      <c r="A16" s="87"/>
      <c r="B16" s="87"/>
      <c r="C16" s="87"/>
      <c r="D16" s="87"/>
      <c r="E16" s="87"/>
      <c r="F16" s="87"/>
      <c r="G16" s="87"/>
      <c r="H16" s="87"/>
      <c r="I16" s="87"/>
      <c r="J16" s="87"/>
    </row>
    <row r="17" spans="2:8" ht="23.25" customHeight="1" x14ac:dyDescent="0.3">
      <c r="B17" s="135" t="s">
        <v>156</v>
      </c>
      <c r="C17" s="136"/>
      <c r="D17" s="136"/>
      <c r="E17" s="136"/>
      <c r="F17" s="136"/>
      <c r="G17" s="136"/>
      <c r="H17" s="136"/>
    </row>
    <row r="18" spans="2:8" ht="23.25" customHeight="1" x14ac:dyDescent="0.3">
      <c r="B18" s="100"/>
      <c r="C18" s="101"/>
      <c r="D18" s="101"/>
      <c r="E18" s="101"/>
      <c r="F18" s="101"/>
      <c r="G18" s="101"/>
      <c r="H18" s="101"/>
    </row>
    <row r="19" spans="2:8" ht="18.75" customHeight="1" thickBot="1" x14ac:dyDescent="0.35">
      <c r="B19" s="102"/>
      <c r="C19" s="103"/>
      <c r="D19" s="137" t="s">
        <v>0</v>
      </c>
      <c r="E19" s="137"/>
      <c r="F19" s="103"/>
      <c r="G19" s="103"/>
      <c r="H19" s="103"/>
    </row>
    <row r="20" spans="2:8" ht="17.100000000000001" customHeight="1" thickBot="1" x14ac:dyDescent="0.35">
      <c r="B20" s="104" t="s">
        <v>84</v>
      </c>
      <c r="C20" s="105" t="s">
        <v>85</v>
      </c>
      <c r="D20" s="106" t="s">
        <v>86</v>
      </c>
      <c r="E20" s="106" t="s">
        <v>87</v>
      </c>
      <c r="F20" s="107" t="s">
        <v>88</v>
      </c>
      <c r="G20" s="108" t="s">
        <v>4</v>
      </c>
      <c r="H20" s="109" t="s">
        <v>5</v>
      </c>
    </row>
    <row r="21" spans="2:8" ht="15" customHeight="1" x14ac:dyDescent="0.3">
      <c r="B21" s="110">
        <v>1</v>
      </c>
      <c r="C21" s="23" t="s">
        <v>42</v>
      </c>
      <c r="D21" s="24" t="s">
        <v>45</v>
      </c>
      <c r="E21" s="25" t="s">
        <v>61</v>
      </c>
      <c r="F21" s="25" t="s">
        <v>62</v>
      </c>
      <c r="G21" s="37">
        <v>47</v>
      </c>
      <c r="H21" s="16">
        <v>100</v>
      </c>
    </row>
    <row r="22" spans="2:8" ht="15" customHeight="1" x14ac:dyDescent="0.3">
      <c r="B22" s="111">
        <v>2</v>
      </c>
      <c r="C22" s="20" t="s">
        <v>32</v>
      </c>
      <c r="D22" s="24" t="s">
        <v>49</v>
      </c>
      <c r="E22" s="25" t="s">
        <v>55</v>
      </c>
      <c r="F22" s="25" t="s">
        <v>59</v>
      </c>
      <c r="G22" s="37">
        <v>46</v>
      </c>
      <c r="H22" s="16">
        <v>97.872340425531917</v>
      </c>
    </row>
    <row r="23" spans="2:8" ht="15" customHeight="1" x14ac:dyDescent="0.3">
      <c r="B23" s="112">
        <v>3</v>
      </c>
      <c r="C23" s="20" t="s">
        <v>36</v>
      </c>
      <c r="D23" s="24" t="s">
        <v>45</v>
      </c>
      <c r="E23" s="25" t="s">
        <v>55</v>
      </c>
      <c r="F23" s="25" t="s">
        <v>62</v>
      </c>
      <c r="G23" s="37">
        <v>44</v>
      </c>
      <c r="H23" s="16">
        <v>93.61702127659575</v>
      </c>
    </row>
    <row r="24" spans="2:8" ht="15" customHeight="1" x14ac:dyDescent="0.3">
      <c r="B24" s="113">
        <v>4</v>
      </c>
      <c r="C24" s="23" t="s">
        <v>29</v>
      </c>
      <c r="D24" s="24" t="s">
        <v>45</v>
      </c>
      <c r="E24" s="25" t="s">
        <v>55</v>
      </c>
      <c r="F24" s="25" t="s">
        <v>56</v>
      </c>
      <c r="G24" s="37">
        <v>42</v>
      </c>
      <c r="H24" s="16">
        <v>89.361702127659569</v>
      </c>
    </row>
    <row r="25" spans="2:8" ht="15" customHeight="1" x14ac:dyDescent="0.3">
      <c r="B25" s="113">
        <v>5</v>
      </c>
      <c r="C25" s="23" t="s">
        <v>41</v>
      </c>
      <c r="D25" s="24" t="s">
        <v>69</v>
      </c>
      <c r="E25" s="25" t="s">
        <v>55</v>
      </c>
      <c r="F25" s="25" t="s">
        <v>56</v>
      </c>
      <c r="G25" s="37">
        <v>39</v>
      </c>
      <c r="H25" s="16">
        <v>82.978723404255319</v>
      </c>
    </row>
    <row r="26" spans="2:8" ht="15" customHeight="1" x14ac:dyDescent="0.3">
      <c r="B26" s="113">
        <v>6</v>
      </c>
      <c r="C26" s="23" t="s">
        <v>68</v>
      </c>
      <c r="D26" s="24" t="s">
        <v>45</v>
      </c>
      <c r="E26" s="25" t="s">
        <v>55</v>
      </c>
      <c r="F26" s="25" t="s">
        <v>58</v>
      </c>
      <c r="G26" s="37">
        <v>38</v>
      </c>
      <c r="H26" s="16">
        <v>80.851063829787222</v>
      </c>
    </row>
    <row r="27" spans="2:8" ht="15" customHeight="1" x14ac:dyDescent="0.3">
      <c r="B27" s="113">
        <v>7</v>
      </c>
      <c r="C27" s="20" t="s">
        <v>31</v>
      </c>
      <c r="D27" s="24" t="s">
        <v>47</v>
      </c>
      <c r="E27" s="25" t="s">
        <v>55</v>
      </c>
      <c r="F27" s="25" t="s">
        <v>58</v>
      </c>
      <c r="G27" s="37">
        <v>37</v>
      </c>
      <c r="H27" s="16">
        <v>78.723404255319153</v>
      </c>
    </row>
    <row r="28" spans="2:8" ht="15" customHeight="1" x14ac:dyDescent="0.3">
      <c r="B28" s="113" t="s">
        <v>170</v>
      </c>
      <c r="C28" s="23" t="s">
        <v>35</v>
      </c>
      <c r="D28" s="24" t="s">
        <v>51</v>
      </c>
      <c r="E28" s="25" t="s">
        <v>55</v>
      </c>
      <c r="F28" s="25" t="s">
        <v>59</v>
      </c>
      <c r="G28" s="37">
        <v>32</v>
      </c>
      <c r="H28" s="16">
        <v>68.085106382978722</v>
      </c>
    </row>
    <row r="29" spans="2:8" ht="15" customHeight="1" x14ac:dyDescent="0.3">
      <c r="B29" s="113" t="s">
        <v>170</v>
      </c>
      <c r="C29" s="23" t="s">
        <v>38</v>
      </c>
      <c r="D29" s="24" t="s">
        <v>53</v>
      </c>
      <c r="E29" s="25" t="s">
        <v>61</v>
      </c>
      <c r="F29" s="25" t="s">
        <v>58</v>
      </c>
      <c r="G29" s="37">
        <v>32</v>
      </c>
      <c r="H29" s="16">
        <v>68.085106382978722</v>
      </c>
    </row>
    <row r="30" spans="2:8" ht="15" customHeight="1" x14ac:dyDescent="0.3">
      <c r="B30" s="113" t="s">
        <v>72</v>
      </c>
      <c r="C30" s="23" t="s">
        <v>39</v>
      </c>
      <c r="D30" s="24" t="s">
        <v>45</v>
      </c>
      <c r="E30" s="25" t="s">
        <v>55</v>
      </c>
      <c r="F30" s="25" t="s">
        <v>59</v>
      </c>
      <c r="G30" s="37">
        <v>31</v>
      </c>
      <c r="H30" s="16">
        <v>65.957446808510639</v>
      </c>
    </row>
    <row r="31" spans="2:8" ht="15" customHeight="1" x14ac:dyDescent="0.3">
      <c r="B31" s="113" t="s">
        <v>72</v>
      </c>
      <c r="C31" s="23" t="s">
        <v>103</v>
      </c>
      <c r="D31" s="24" t="s">
        <v>114</v>
      </c>
      <c r="E31" s="25" t="s">
        <v>57</v>
      </c>
      <c r="F31" s="25" t="s">
        <v>115</v>
      </c>
      <c r="G31" s="37">
        <v>31</v>
      </c>
      <c r="H31" s="16">
        <v>65.957446808510639</v>
      </c>
    </row>
    <row r="32" spans="2:8" ht="15" customHeight="1" x14ac:dyDescent="0.3">
      <c r="B32" s="113" t="s">
        <v>169</v>
      </c>
      <c r="C32" s="23" t="s">
        <v>34</v>
      </c>
      <c r="D32" s="24" t="s">
        <v>45</v>
      </c>
      <c r="E32" s="25" t="s">
        <v>55</v>
      </c>
      <c r="F32" s="25" t="s">
        <v>58</v>
      </c>
      <c r="G32" s="37">
        <v>30</v>
      </c>
      <c r="H32" s="16">
        <v>63.829787234042556</v>
      </c>
    </row>
    <row r="33" spans="2:8" ht="15" customHeight="1" x14ac:dyDescent="0.3">
      <c r="B33" s="113" t="s">
        <v>169</v>
      </c>
      <c r="C33" s="20" t="s">
        <v>33</v>
      </c>
      <c r="D33" s="24" t="s">
        <v>50</v>
      </c>
      <c r="E33" s="25" t="s">
        <v>55</v>
      </c>
      <c r="F33" s="25" t="s">
        <v>60</v>
      </c>
      <c r="G33" s="37">
        <v>30</v>
      </c>
      <c r="H33" s="16">
        <v>63.829787234042556</v>
      </c>
    </row>
    <row r="34" spans="2:8" ht="15" customHeight="1" x14ac:dyDescent="0.3">
      <c r="B34" s="113">
        <v>14</v>
      </c>
      <c r="C34" s="23" t="s">
        <v>162</v>
      </c>
      <c r="D34" s="24" t="s">
        <v>47</v>
      </c>
      <c r="E34" s="25" t="s">
        <v>55</v>
      </c>
      <c r="F34" s="25" t="s">
        <v>58</v>
      </c>
      <c r="G34" s="37">
        <v>26</v>
      </c>
      <c r="H34" s="16">
        <v>55.319148936170215</v>
      </c>
    </row>
    <row r="35" spans="2:8" ht="15" customHeight="1" x14ac:dyDescent="0.3">
      <c r="B35" s="113">
        <v>15</v>
      </c>
      <c r="C35" s="23" t="s">
        <v>104</v>
      </c>
      <c r="D35" s="24" t="s">
        <v>54</v>
      </c>
      <c r="E35" s="25" t="s">
        <v>55</v>
      </c>
      <c r="F35" s="25" t="s">
        <v>62</v>
      </c>
      <c r="G35" s="37">
        <v>22</v>
      </c>
      <c r="H35" s="16">
        <v>46.808510638297875</v>
      </c>
    </row>
    <row r="36" spans="2:8" ht="15" customHeight="1" x14ac:dyDescent="0.3">
      <c r="B36" s="113">
        <v>16</v>
      </c>
      <c r="C36" s="20" t="s">
        <v>101</v>
      </c>
      <c r="D36" s="24" t="s">
        <v>112</v>
      </c>
      <c r="E36" s="25" t="s">
        <v>113</v>
      </c>
      <c r="F36" s="25" t="s">
        <v>58</v>
      </c>
      <c r="G36" s="37">
        <v>21</v>
      </c>
      <c r="H36" s="16">
        <v>44.680851063829785</v>
      </c>
    </row>
    <row r="37" spans="2:8" ht="15" customHeight="1" x14ac:dyDescent="0.3">
      <c r="B37" s="113">
        <v>17</v>
      </c>
      <c r="C37" s="23" t="s">
        <v>30</v>
      </c>
      <c r="D37" s="24" t="s">
        <v>46</v>
      </c>
      <c r="E37" s="25" t="s">
        <v>57</v>
      </c>
      <c r="F37" s="25" t="s">
        <v>58</v>
      </c>
      <c r="G37" s="37">
        <v>17</v>
      </c>
      <c r="H37" s="16">
        <v>36.170212765957451</v>
      </c>
    </row>
    <row r="38" spans="2:8" ht="15" customHeight="1" x14ac:dyDescent="0.3">
      <c r="B38" s="113">
        <v>18</v>
      </c>
      <c r="C38" s="23" t="s">
        <v>67</v>
      </c>
      <c r="D38" s="24" t="s">
        <v>48</v>
      </c>
      <c r="E38" s="25" t="s">
        <v>57</v>
      </c>
      <c r="F38" s="25" t="s">
        <v>58</v>
      </c>
      <c r="G38" s="37">
        <v>14</v>
      </c>
      <c r="H38" s="16">
        <v>29.787234042553191</v>
      </c>
    </row>
    <row r="39" spans="2:8" ht="15" customHeight="1" x14ac:dyDescent="0.3">
      <c r="B39" s="113">
        <v>19</v>
      </c>
      <c r="C39" s="23" t="s">
        <v>157</v>
      </c>
      <c r="D39" s="24" t="s">
        <v>45</v>
      </c>
      <c r="E39" s="25" t="s">
        <v>55</v>
      </c>
      <c r="F39" s="25" t="s">
        <v>58</v>
      </c>
      <c r="G39" s="37">
        <v>9</v>
      </c>
      <c r="H39" s="16">
        <v>19.148936170212767</v>
      </c>
    </row>
    <row r="40" spans="2:8" ht="15" customHeight="1" x14ac:dyDescent="0.3">
      <c r="B40" s="113"/>
      <c r="C40" s="114"/>
      <c r="D40" s="24"/>
      <c r="E40" s="25"/>
      <c r="F40" s="25"/>
      <c r="G40" s="37"/>
      <c r="H40" s="16"/>
    </row>
    <row r="41" spans="2:8" x14ac:dyDescent="0.3">
      <c r="B41" s="7"/>
      <c r="C41" s="8"/>
      <c r="D41" s="9"/>
      <c r="E41" s="10"/>
      <c r="F41" s="10"/>
      <c r="G41" s="12"/>
      <c r="H41" s="12"/>
    </row>
    <row r="42" spans="2:8" ht="18.75" customHeight="1" x14ac:dyDescent="0.35">
      <c r="B42" s="119"/>
      <c r="D42" s="131" t="s">
        <v>24</v>
      </c>
      <c r="E42" s="131"/>
    </row>
    <row r="43" spans="2:8" ht="15" customHeight="1" x14ac:dyDescent="0.3">
      <c r="B43" s="110">
        <v>1</v>
      </c>
      <c r="C43" s="20" t="s">
        <v>43</v>
      </c>
      <c r="D43" s="24" t="s">
        <v>46</v>
      </c>
      <c r="E43" s="25" t="s">
        <v>55</v>
      </c>
      <c r="F43" s="25" t="s">
        <v>62</v>
      </c>
      <c r="G43" s="37">
        <v>37</v>
      </c>
      <c r="H43" s="16">
        <v>78.723404255319153</v>
      </c>
    </row>
    <row r="44" spans="2:8" ht="15" customHeight="1" x14ac:dyDescent="0.3">
      <c r="B44" s="111">
        <v>2</v>
      </c>
      <c r="C44" s="23" t="s">
        <v>109</v>
      </c>
      <c r="D44" s="24" t="s">
        <v>163</v>
      </c>
      <c r="E44" s="25" t="s">
        <v>61</v>
      </c>
      <c r="F44" s="25" t="s">
        <v>58</v>
      </c>
      <c r="G44" s="37">
        <v>34</v>
      </c>
      <c r="H44" s="16">
        <v>72.340425531914903</v>
      </c>
    </row>
    <row r="45" spans="2:8" x14ac:dyDescent="0.3">
      <c r="B45" s="112"/>
      <c r="C45" s="23"/>
      <c r="D45" s="24"/>
      <c r="E45" s="25"/>
      <c r="F45" s="25"/>
      <c r="G45" s="37"/>
      <c r="H45" s="16"/>
    </row>
    <row r="46" spans="2:8" x14ac:dyDescent="0.3">
      <c r="B46" s="120"/>
      <c r="C46" s="114"/>
      <c r="D46" s="24"/>
      <c r="E46" s="25"/>
      <c r="F46" s="25"/>
      <c r="G46" s="37"/>
      <c r="H46" s="16"/>
    </row>
    <row r="47" spans="2:8" x14ac:dyDescent="0.3">
      <c r="B47" s="7"/>
      <c r="C47" s="8"/>
      <c r="D47" s="9"/>
      <c r="E47" s="10"/>
      <c r="F47" s="10"/>
      <c r="G47" s="12"/>
      <c r="H47" s="12"/>
    </row>
    <row r="48" spans="2:8" ht="18" x14ac:dyDescent="0.35">
      <c r="B48" s="119"/>
      <c r="D48" s="126" t="s">
        <v>94</v>
      </c>
      <c r="E48" s="126"/>
    </row>
    <row r="49" spans="1:8" x14ac:dyDescent="0.3">
      <c r="B49" s="110">
        <v>1</v>
      </c>
      <c r="C49" s="20" t="s">
        <v>108</v>
      </c>
      <c r="D49" s="24" t="s">
        <v>114</v>
      </c>
      <c r="E49" s="25" t="s">
        <v>118</v>
      </c>
      <c r="F49" s="25" t="s">
        <v>58</v>
      </c>
      <c r="G49" s="37">
        <v>14</v>
      </c>
      <c r="H49" s="16">
        <v>29.787234042553191</v>
      </c>
    </row>
    <row r="50" spans="1:8" x14ac:dyDescent="0.3">
      <c r="B50" s="111"/>
      <c r="C50" s="23"/>
      <c r="D50" s="24"/>
      <c r="E50" s="25"/>
      <c r="F50" s="26"/>
      <c r="G50" s="37"/>
      <c r="H50" s="16"/>
    </row>
    <row r="51" spans="1:8" x14ac:dyDescent="0.3">
      <c r="B51" s="112"/>
      <c r="C51" s="20"/>
      <c r="D51" s="24"/>
      <c r="E51" s="25"/>
      <c r="F51" s="25"/>
      <c r="G51" s="37"/>
      <c r="H51" s="16"/>
    </row>
    <row r="53" spans="1:8" ht="18" hidden="1" x14ac:dyDescent="0.35">
      <c r="B53" s="119"/>
      <c r="D53" s="127" t="s">
        <v>95</v>
      </c>
      <c r="E53" s="127"/>
    </row>
    <row r="54" spans="1:8" hidden="1" x14ac:dyDescent="0.3">
      <c r="B54" s="110" t="s">
        <v>89</v>
      </c>
      <c r="C54" s="20"/>
      <c r="D54" s="24"/>
      <c r="E54" s="25"/>
      <c r="F54" s="25"/>
      <c r="G54" s="37"/>
      <c r="H54" s="16"/>
    </row>
    <row r="55" spans="1:8" hidden="1" x14ac:dyDescent="0.3">
      <c r="B55" s="111" t="s">
        <v>90</v>
      </c>
      <c r="C55" s="20"/>
      <c r="D55" s="24"/>
      <c r="E55" s="25"/>
      <c r="F55" s="25"/>
      <c r="G55" s="37"/>
      <c r="H55" s="16"/>
    </row>
    <row r="56" spans="1:8" hidden="1" x14ac:dyDescent="0.3">
      <c r="B56" s="112" t="s">
        <v>92</v>
      </c>
      <c r="C56" s="20"/>
      <c r="D56" s="24"/>
      <c r="E56" s="25"/>
      <c r="F56" s="25"/>
      <c r="G56" s="37"/>
      <c r="H56" s="16"/>
    </row>
    <row r="57" spans="1:8" hidden="1" x14ac:dyDescent="0.3">
      <c r="B57" s="120" t="s">
        <v>93</v>
      </c>
      <c r="C57" s="114"/>
      <c r="D57" s="24"/>
      <c r="E57" s="25"/>
      <c r="F57" s="26"/>
      <c r="G57" s="37"/>
      <c r="H57" s="16"/>
    </row>
    <row r="58" spans="1:8" hidden="1" x14ac:dyDescent="0.3">
      <c r="B58" s="7"/>
      <c r="C58" s="8"/>
      <c r="D58" s="9"/>
      <c r="E58" s="10"/>
      <c r="F58" s="10"/>
      <c r="G58" s="12"/>
      <c r="H58" s="12"/>
    </row>
    <row r="59" spans="1:8" ht="18" hidden="1" x14ac:dyDescent="0.35">
      <c r="B59" s="119"/>
      <c r="D59" s="128" t="s">
        <v>96</v>
      </c>
      <c r="E59" s="128"/>
    </row>
    <row r="60" spans="1:8" hidden="1" x14ac:dyDescent="0.3">
      <c r="A60" s="121"/>
      <c r="B60" s="5"/>
      <c r="C60" s="20"/>
      <c r="D60" s="24"/>
      <c r="E60" s="25"/>
      <c r="F60" s="25"/>
      <c r="G60" s="37"/>
      <c r="H60" s="16"/>
    </row>
    <row r="61" spans="1:8" hidden="1" x14ac:dyDescent="0.3">
      <c r="B61" s="5"/>
      <c r="C61" s="20"/>
      <c r="D61" s="24"/>
      <c r="E61" s="25"/>
      <c r="F61" s="25"/>
      <c r="G61" s="37"/>
      <c r="H61" s="16"/>
    </row>
    <row r="62" spans="1:8" hidden="1" x14ac:dyDescent="0.3">
      <c r="B62" s="5"/>
      <c r="C62" s="20"/>
      <c r="D62" s="24"/>
      <c r="E62" s="25"/>
      <c r="F62" s="25"/>
      <c r="G62" s="37"/>
      <c r="H62" s="16"/>
    </row>
    <row r="63" spans="1:8" hidden="1" x14ac:dyDescent="0.3">
      <c r="B63" s="5"/>
      <c r="C63" s="20"/>
      <c r="D63" s="24"/>
      <c r="E63" s="25"/>
      <c r="F63" s="25"/>
      <c r="G63" s="37"/>
      <c r="H63" s="16"/>
    </row>
    <row r="64" spans="1:8" hidden="1" x14ac:dyDescent="0.3">
      <c r="B64" s="5"/>
      <c r="C64" s="20"/>
      <c r="D64" s="24"/>
      <c r="E64" s="25"/>
      <c r="F64" s="25"/>
      <c r="G64" s="37"/>
      <c r="H64" s="16"/>
    </row>
    <row r="65" spans="2:4" x14ac:dyDescent="0.3">
      <c r="D65" s="36"/>
    </row>
    <row r="66" spans="2:4" ht="18" x14ac:dyDescent="0.3">
      <c r="B66" s="129" t="s">
        <v>17</v>
      </c>
      <c r="C66" s="129"/>
    </row>
    <row r="67" spans="2:4" ht="25.8" x14ac:dyDescent="0.3">
      <c r="B67" s="130">
        <f>COUNT(G21:G51)</f>
        <v>22</v>
      </c>
      <c r="C67" s="130"/>
    </row>
  </sheetData>
  <sortState ref="C57:H58">
    <sortCondition descending="1" ref="G57:G58"/>
  </sortState>
  <mergeCells count="11">
    <mergeCell ref="D48:E48"/>
    <mergeCell ref="D53:E53"/>
    <mergeCell ref="D59:E59"/>
    <mergeCell ref="B66:C66"/>
    <mergeCell ref="B67:C67"/>
    <mergeCell ref="D42:E42"/>
    <mergeCell ref="B1:H1"/>
    <mergeCell ref="B2:H2"/>
    <mergeCell ref="B15:H15"/>
    <mergeCell ref="B17:H17"/>
    <mergeCell ref="D19:E19"/>
  </mergeCells>
  <conditionalFormatting sqref="H54:H57 H60:H64 H49:H51 H44:H46 H21 H30:H39">
    <cfRule type="cellIs" dxfId="66" priority="3" operator="equal">
      <formula>0</formula>
    </cfRule>
    <cfRule type="cellIs" dxfId="65" priority="4" operator="equal">
      <formula>0</formula>
    </cfRule>
  </conditionalFormatting>
  <conditionalFormatting sqref="H40">
    <cfRule type="cellIs" dxfId="64" priority="1" operator="equal">
      <formula>0</formula>
    </cfRule>
    <cfRule type="cellIs" dxfId="63" priority="2" operator="equal">
      <formula>0</formula>
    </cfRule>
  </conditionalFormatting>
  <pageMargins left="0.11811023622047245" right="0.11811023622047245" top="0.35433070866141736" bottom="0.15748031496062992" header="0.31496062992125984" footer="0.31496062992125984"/>
  <pageSetup paperSize="8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opLeftCell="A13" workbookViewId="0">
      <selection activeCell="D46" sqref="D46"/>
    </sheetView>
  </sheetViews>
  <sheetFormatPr defaultRowHeight="14.4" x14ac:dyDescent="0.3"/>
  <cols>
    <col min="1" max="1" width="11.109375" customWidth="1"/>
    <col min="2" max="2" width="8.5546875" customWidth="1"/>
    <col min="3" max="3" width="17.88671875" bestFit="1" customWidth="1"/>
    <col min="4" max="4" width="19.33203125" customWidth="1"/>
    <col min="5" max="5" width="32.33203125" customWidth="1"/>
    <col min="6" max="6" width="19.6640625" customWidth="1"/>
    <col min="7" max="7" width="6.88671875" customWidth="1"/>
    <col min="8" max="8" width="8.6640625" customWidth="1"/>
  </cols>
  <sheetData>
    <row r="1" spans="1:10" ht="18" x14ac:dyDescent="0.35">
      <c r="B1" s="132" t="s">
        <v>76</v>
      </c>
      <c r="C1" s="132"/>
      <c r="D1" s="132"/>
      <c r="E1" s="132"/>
      <c r="F1" s="132"/>
      <c r="G1" s="132"/>
      <c r="H1" s="132"/>
      <c r="I1" s="83"/>
      <c r="J1" s="83"/>
    </row>
    <row r="2" spans="1:10" s="86" customFormat="1" ht="17.25" customHeight="1" x14ac:dyDescent="0.3">
      <c r="A2" s="84"/>
      <c r="B2" s="133" t="s">
        <v>77</v>
      </c>
      <c r="C2" s="133"/>
      <c r="D2" s="133"/>
      <c r="E2" s="133"/>
      <c r="F2" s="133"/>
      <c r="G2" s="133"/>
      <c r="H2" s="133"/>
      <c r="I2" s="85"/>
      <c r="J2" s="85"/>
    </row>
    <row r="3" spans="1:10" ht="26.25" customHeight="1" x14ac:dyDescent="0.3">
      <c r="A3" s="87"/>
      <c r="B3" s="87"/>
      <c r="C3" s="87"/>
      <c r="D3" s="87"/>
      <c r="E3" s="87"/>
      <c r="F3" s="87"/>
      <c r="G3" s="87"/>
      <c r="H3" s="87"/>
      <c r="I3" s="87"/>
      <c r="J3" s="87"/>
    </row>
    <row r="4" spans="1:10" ht="22.5" customHeight="1" x14ac:dyDescent="0.3">
      <c r="A4" s="87"/>
      <c r="B4" s="87"/>
      <c r="C4" s="87"/>
      <c r="D4" s="87"/>
      <c r="E4" s="87"/>
      <c r="F4" s="87"/>
      <c r="G4" s="87"/>
      <c r="H4" s="87"/>
      <c r="I4" s="87"/>
      <c r="J4" s="87"/>
    </row>
    <row r="5" spans="1:10" ht="22.5" customHeight="1" x14ac:dyDescent="0.3">
      <c r="A5" s="87"/>
      <c r="B5" s="87"/>
      <c r="C5" s="87"/>
      <c r="D5" s="87"/>
      <c r="E5" s="87"/>
      <c r="F5" s="87"/>
      <c r="G5" s="87"/>
      <c r="H5" s="87"/>
      <c r="I5" s="87"/>
      <c r="J5" s="87"/>
    </row>
    <row r="6" spans="1:10" ht="22.5" customHeight="1" x14ac:dyDescent="0.3">
      <c r="A6" s="87"/>
      <c r="B6" s="87"/>
      <c r="C6" s="87"/>
      <c r="D6" s="87"/>
      <c r="E6" s="87"/>
      <c r="F6" s="87"/>
      <c r="G6" s="87"/>
      <c r="H6" s="87"/>
      <c r="I6" s="87"/>
      <c r="J6" s="87"/>
    </row>
    <row r="7" spans="1:10" ht="22.5" customHeight="1" x14ac:dyDescent="0.3">
      <c r="A7" s="87"/>
      <c r="B7" s="87"/>
      <c r="C7" s="88"/>
      <c r="D7" s="87"/>
      <c r="E7" s="87"/>
      <c r="F7" s="87"/>
      <c r="G7" s="87"/>
      <c r="H7" s="87"/>
      <c r="I7" s="87"/>
      <c r="J7" s="87"/>
    </row>
    <row r="8" spans="1:10" ht="22.5" customHeight="1" thickBot="1" x14ac:dyDescent="0.35">
      <c r="A8" s="87"/>
      <c r="B8" s="87"/>
      <c r="C8" s="87"/>
      <c r="D8" s="87"/>
      <c r="E8" s="87"/>
      <c r="F8" s="87"/>
      <c r="G8" s="87"/>
      <c r="H8" s="87"/>
      <c r="I8" s="87"/>
      <c r="J8" s="87"/>
    </row>
    <row r="9" spans="1:10" ht="9" customHeight="1" x14ac:dyDescent="0.3">
      <c r="A9" s="87"/>
      <c r="B9" s="89"/>
      <c r="C9" s="90"/>
      <c r="D9" s="90"/>
      <c r="E9" s="90"/>
      <c r="F9" s="90"/>
      <c r="G9" s="90"/>
      <c r="H9" s="91"/>
      <c r="I9" s="87"/>
      <c r="J9" s="87"/>
    </row>
    <row r="10" spans="1:10" ht="16.5" customHeight="1" x14ac:dyDescent="0.3">
      <c r="A10" s="87"/>
      <c r="B10" s="92"/>
      <c r="C10" s="93" t="s">
        <v>78</v>
      </c>
      <c r="D10" s="93" t="s">
        <v>155</v>
      </c>
      <c r="E10" s="93"/>
      <c r="F10" s="93"/>
      <c r="G10" s="93"/>
      <c r="H10" s="94"/>
      <c r="I10" s="87"/>
      <c r="J10" s="87"/>
    </row>
    <row r="11" spans="1:10" ht="16.5" customHeight="1" x14ac:dyDescent="0.3">
      <c r="A11" s="87"/>
      <c r="B11" s="92"/>
      <c r="C11" s="93" t="s">
        <v>80</v>
      </c>
      <c r="D11" s="93" t="s">
        <v>154</v>
      </c>
      <c r="E11" s="93"/>
      <c r="F11" s="93"/>
      <c r="G11" s="93"/>
      <c r="H11" s="94"/>
      <c r="I11" s="87"/>
      <c r="J11" s="87"/>
    </row>
    <row r="12" spans="1:10" ht="16.5" customHeight="1" x14ac:dyDescent="0.3">
      <c r="A12" s="87"/>
      <c r="B12" s="92"/>
      <c r="C12" s="93" t="s">
        <v>82</v>
      </c>
      <c r="D12" s="95">
        <v>42652</v>
      </c>
      <c r="E12" s="93"/>
      <c r="F12" s="93"/>
      <c r="G12" s="93"/>
      <c r="H12" s="94"/>
      <c r="I12" s="87"/>
      <c r="J12" s="87"/>
    </row>
    <row r="13" spans="1:10" ht="9" customHeight="1" thickBot="1" x14ac:dyDescent="0.35">
      <c r="A13" s="87"/>
      <c r="B13" s="96"/>
      <c r="C13" s="97"/>
      <c r="D13" s="98"/>
      <c r="E13" s="97"/>
      <c r="F13" s="97"/>
      <c r="G13" s="97"/>
      <c r="H13" s="99"/>
      <c r="I13" s="87"/>
      <c r="J13" s="87"/>
    </row>
    <row r="14" spans="1:10" x14ac:dyDescent="0.3">
      <c r="A14" s="87"/>
      <c r="B14" s="87"/>
      <c r="C14" s="87"/>
      <c r="D14" s="87"/>
      <c r="E14" s="87"/>
      <c r="F14" s="87"/>
      <c r="G14" s="87"/>
      <c r="H14" s="87"/>
      <c r="I14" s="87"/>
      <c r="J14" s="87"/>
    </row>
    <row r="15" spans="1:10" ht="22.8" x14ac:dyDescent="0.3">
      <c r="A15" s="87"/>
      <c r="B15" s="134" t="s">
        <v>83</v>
      </c>
      <c r="C15" s="134"/>
      <c r="D15" s="134"/>
      <c r="E15" s="134"/>
      <c r="F15" s="134"/>
      <c r="G15" s="134"/>
      <c r="H15" s="134"/>
      <c r="I15" s="87"/>
      <c r="J15" s="87"/>
    </row>
    <row r="16" spans="1:10" ht="15" customHeight="1" x14ac:dyDescent="0.3">
      <c r="A16" s="87"/>
      <c r="B16" s="87"/>
      <c r="C16" s="87"/>
      <c r="D16" s="87"/>
      <c r="E16" s="87"/>
      <c r="F16" s="87"/>
      <c r="G16" s="87"/>
      <c r="H16" s="87"/>
      <c r="I16" s="87"/>
      <c r="J16" s="87"/>
    </row>
    <row r="17" spans="2:9" ht="23.25" customHeight="1" x14ac:dyDescent="0.3">
      <c r="B17" s="135" t="s">
        <v>174</v>
      </c>
      <c r="C17" s="136"/>
      <c r="D17" s="136"/>
      <c r="E17" s="136"/>
      <c r="F17" s="136"/>
      <c r="G17" s="136"/>
      <c r="H17" s="136"/>
    </row>
    <row r="18" spans="2:9" ht="23.25" customHeight="1" x14ac:dyDescent="0.3">
      <c r="B18" s="100"/>
      <c r="C18" s="101"/>
      <c r="D18" s="101"/>
      <c r="E18" s="101"/>
      <c r="F18" s="101"/>
      <c r="G18" s="101"/>
      <c r="H18" s="101"/>
    </row>
    <row r="19" spans="2:9" ht="18.75" customHeight="1" thickBot="1" x14ac:dyDescent="0.35">
      <c r="B19" s="102"/>
      <c r="C19" s="103"/>
      <c r="D19" s="137" t="s">
        <v>0</v>
      </c>
      <c r="E19" s="137"/>
      <c r="F19" s="103"/>
      <c r="G19" s="103"/>
      <c r="H19" s="103"/>
    </row>
    <row r="20" spans="2:9" ht="17.100000000000001" customHeight="1" thickBot="1" x14ac:dyDescent="0.35">
      <c r="B20" s="104" t="s">
        <v>84</v>
      </c>
      <c r="C20" s="105" t="s">
        <v>85</v>
      </c>
      <c r="D20" s="106" t="s">
        <v>86</v>
      </c>
      <c r="E20" s="106" t="s">
        <v>87</v>
      </c>
      <c r="F20" s="107" t="s">
        <v>88</v>
      </c>
      <c r="G20" s="108" t="s">
        <v>4</v>
      </c>
      <c r="H20" s="109" t="s">
        <v>5</v>
      </c>
    </row>
    <row r="21" spans="2:9" ht="15" customHeight="1" x14ac:dyDescent="0.3">
      <c r="B21" s="110">
        <v>1</v>
      </c>
      <c r="C21" s="20" t="s">
        <v>33</v>
      </c>
      <c r="D21" s="24" t="s">
        <v>50</v>
      </c>
      <c r="E21" s="25" t="s">
        <v>55</v>
      </c>
      <c r="F21" s="25" t="s">
        <v>60</v>
      </c>
      <c r="G21" s="37">
        <v>39</v>
      </c>
      <c r="H21" s="16">
        <v>100</v>
      </c>
      <c r="I21" t="s">
        <v>74</v>
      </c>
    </row>
    <row r="22" spans="2:9" ht="15" customHeight="1" x14ac:dyDescent="0.3">
      <c r="B22" s="111">
        <v>2</v>
      </c>
      <c r="C22" s="23" t="s">
        <v>38</v>
      </c>
      <c r="D22" s="24" t="s">
        <v>53</v>
      </c>
      <c r="E22" s="25" t="s">
        <v>61</v>
      </c>
      <c r="F22" s="25" t="s">
        <v>58</v>
      </c>
      <c r="G22" s="37">
        <v>39</v>
      </c>
      <c r="H22" s="16">
        <v>100</v>
      </c>
      <c r="I22" t="s">
        <v>74</v>
      </c>
    </row>
    <row r="23" spans="2:9" ht="15" customHeight="1" x14ac:dyDescent="0.3">
      <c r="B23" s="112">
        <v>3</v>
      </c>
      <c r="C23" s="23" t="s">
        <v>29</v>
      </c>
      <c r="D23" s="24" t="s">
        <v>45</v>
      </c>
      <c r="E23" s="25" t="s">
        <v>173</v>
      </c>
      <c r="F23" s="25" t="s">
        <v>56</v>
      </c>
      <c r="G23" s="37">
        <v>35</v>
      </c>
      <c r="H23" s="16">
        <f>(G23/$G$21)*100</f>
        <v>89.743589743589752</v>
      </c>
    </row>
    <row r="24" spans="2:9" ht="15" customHeight="1" x14ac:dyDescent="0.3">
      <c r="B24" s="113" t="s">
        <v>71</v>
      </c>
      <c r="C24" s="20" t="s">
        <v>32</v>
      </c>
      <c r="D24" s="24" t="s">
        <v>49</v>
      </c>
      <c r="E24" s="25" t="s">
        <v>55</v>
      </c>
      <c r="F24" s="25" t="s">
        <v>59</v>
      </c>
      <c r="G24" s="37">
        <v>33</v>
      </c>
      <c r="H24" s="16">
        <f t="shared" ref="H24" si="0">(G24/$G$21)*100</f>
        <v>84.615384615384613</v>
      </c>
    </row>
    <row r="25" spans="2:9" ht="15" customHeight="1" x14ac:dyDescent="0.3">
      <c r="B25" s="113" t="s">
        <v>71</v>
      </c>
      <c r="C25" s="20" t="s">
        <v>31</v>
      </c>
      <c r="D25" s="24" t="s">
        <v>47</v>
      </c>
      <c r="E25" s="25" t="s">
        <v>55</v>
      </c>
      <c r="F25" s="25" t="s">
        <v>58</v>
      </c>
      <c r="G25" s="37">
        <v>33</v>
      </c>
      <c r="H25" s="16">
        <f t="shared" ref="H25:H26" si="1">(G25/$G$21)*100</f>
        <v>84.615384615384613</v>
      </c>
    </row>
    <row r="26" spans="2:9" ht="15" customHeight="1" x14ac:dyDescent="0.3">
      <c r="B26" s="113" t="s">
        <v>175</v>
      </c>
      <c r="C26" s="23" t="s">
        <v>109</v>
      </c>
      <c r="D26" s="24" t="s">
        <v>163</v>
      </c>
      <c r="E26" s="25" t="s">
        <v>61</v>
      </c>
      <c r="F26" s="25" t="s">
        <v>58</v>
      </c>
      <c r="G26" s="37">
        <v>29</v>
      </c>
      <c r="H26" s="16">
        <f t="shared" si="1"/>
        <v>74.358974358974365</v>
      </c>
    </row>
    <row r="27" spans="2:9" ht="15" customHeight="1" x14ac:dyDescent="0.3">
      <c r="B27" s="113" t="s">
        <v>175</v>
      </c>
      <c r="C27" s="23" t="s">
        <v>35</v>
      </c>
      <c r="D27" s="24" t="s">
        <v>51</v>
      </c>
      <c r="E27" s="25" t="s">
        <v>55</v>
      </c>
      <c r="F27" s="25" t="s">
        <v>59</v>
      </c>
      <c r="G27" s="37">
        <v>29</v>
      </c>
      <c r="H27" s="16">
        <f t="shared" ref="H27:H29" si="2">(G27/$G$21)*100</f>
        <v>74.358974358974365</v>
      </c>
    </row>
    <row r="28" spans="2:9" ht="15" customHeight="1" x14ac:dyDescent="0.3">
      <c r="B28" s="113">
        <v>8</v>
      </c>
      <c r="C28" s="23" t="s">
        <v>162</v>
      </c>
      <c r="D28" s="24" t="s">
        <v>47</v>
      </c>
      <c r="E28" s="25" t="s">
        <v>55</v>
      </c>
      <c r="F28" s="25" t="s">
        <v>58</v>
      </c>
      <c r="G28" s="37">
        <v>19</v>
      </c>
      <c r="H28" s="16">
        <f t="shared" si="2"/>
        <v>48.717948717948715</v>
      </c>
    </row>
    <row r="29" spans="2:9" ht="15" customHeight="1" x14ac:dyDescent="0.3">
      <c r="B29" s="113">
        <v>9</v>
      </c>
      <c r="C29" s="23" t="s">
        <v>41</v>
      </c>
      <c r="D29" s="24" t="s">
        <v>171</v>
      </c>
      <c r="E29" s="25" t="s">
        <v>172</v>
      </c>
      <c r="F29" s="25" t="s">
        <v>56</v>
      </c>
      <c r="G29" s="37">
        <v>18</v>
      </c>
      <c r="H29" s="16">
        <f t="shared" si="2"/>
        <v>46.153846153846153</v>
      </c>
    </row>
    <row r="30" spans="2:9" ht="15" customHeight="1" x14ac:dyDescent="0.3">
      <c r="B30" s="113"/>
      <c r="C30" s="23"/>
      <c r="D30" s="24"/>
      <c r="E30" s="25"/>
      <c r="F30" s="25"/>
      <c r="G30" s="37"/>
      <c r="H30" s="16"/>
    </row>
    <row r="31" spans="2:9" x14ac:dyDescent="0.3">
      <c r="B31" s="7"/>
      <c r="C31" s="8"/>
      <c r="D31" s="9"/>
      <c r="E31" s="10"/>
      <c r="F31" s="10"/>
      <c r="G31" s="12"/>
      <c r="H31" s="12"/>
    </row>
    <row r="33" spans="1:8" ht="18" hidden="1" x14ac:dyDescent="0.35">
      <c r="B33" s="119"/>
      <c r="D33" s="127" t="s">
        <v>95</v>
      </c>
      <c r="E33" s="127"/>
    </row>
    <row r="34" spans="1:8" hidden="1" x14ac:dyDescent="0.3">
      <c r="B34" s="110" t="s">
        <v>89</v>
      </c>
      <c r="C34" s="20"/>
      <c r="D34" s="24"/>
      <c r="E34" s="25"/>
      <c r="F34" s="25"/>
      <c r="G34" s="37"/>
      <c r="H34" s="16"/>
    </row>
    <row r="35" spans="1:8" hidden="1" x14ac:dyDescent="0.3">
      <c r="B35" s="111" t="s">
        <v>90</v>
      </c>
      <c r="C35" s="20"/>
      <c r="D35" s="24"/>
      <c r="E35" s="25"/>
      <c r="F35" s="25"/>
      <c r="G35" s="37"/>
      <c r="H35" s="16"/>
    </row>
    <row r="36" spans="1:8" hidden="1" x14ac:dyDescent="0.3">
      <c r="B36" s="112" t="s">
        <v>92</v>
      </c>
      <c r="C36" s="20"/>
      <c r="D36" s="24"/>
      <c r="E36" s="25"/>
      <c r="F36" s="25"/>
      <c r="G36" s="37"/>
      <c r="H36" s="16"/>
    </row>
    <row r="37" spans="1:8" hidden="1" x14ac:dyDescent="0.3">
      <c r="B37" s="120" t="s">
        <v>93</v>
      </c>
      <c r="C37" s="114"/>
      <c r="D37" s="24"/>
      <c r="E37" s="25"/>
      <c r="F37" s="26"/>
      <c r="G37" s="37"/>
      <c r="H37" s="16"/>
    </row>
    <row r="38" spans="1:8" hidden="1" x14ac:dyDescent="0.3">
      <c r="B38" s="7"/>
      <c r="C38" s="8"/>
      <c r="D38" s="9"/>
      <c r="E38" s="10"/>
      <c r="F38" s="10"/>
      <c r="G38" s="12"/>
      <c r="H38" s="12"/>
    </row>
    <row r="39" spans="1:8" ht="18" hidden="1" x14ac:dyDescent="0.35">
      <c r="B39" s="119"/>
      <c r="D39" s="128" t="s">
        <v>96</v>
      </c>
      <c r="E39" s="128"/>
    </row>
    <row r="40" spans="1:8" hidden="1" x14ac:dyDescent="0.3">
      <c r="A40" s="121"/>
      <c r="B40" s="5"/>
      <c r="C40" s="20"/>
      <c r="D40" s="24"/>
      <c r="E40" s="25"/>
      <c r="F40" s="25"/>
      <c r="G40" s="37"/>
      <c r="H40" s="16"/>
    </row>
    <row r="41" spans="1:8" hidden="1" x14ac:dyDescent="0.3">
      <c r="B41" s="5"/>
      <c r="C41" s="20"/>
      <c r="D41" s="24"/>
      <c r="E41" s="25"/>
      <c r="F41" s="25"/>
      <c r="G41" s="37"/>
      <c r="H41" s="16"/>
    </row>
    <row r="42" spans="1:8" hidden="1" x14ac:dyDescent="0.3">
      <c r="B42" s="5"/>
      <c r="C42" s="20"/>
      <c r="D42" s="24"/>
      <c r="E42" s="25"/>
      <c r="F42" s="25"/>
      <c r="G42" s="37"/>
      <c r="H42" s="16"/>
    </row>
    <row r="43" spans="1:8" hidden="1" x14ac:dyDescent="0.3">
      <c r="B43" s="5"/>
      <c r="C43" s="20"/>
      <c r="D43" s="24"/>
      <c r="E43" s="25"/>
      <c r="F43" s="25"/>
      <c r="G43" s="37"/>
      <c r="H43" s="16"/>
    </row>
    <row r="44" spans="1:8" hidden="1" x14ac:dyDescent="0.3">
      <c r="B44" s="5"/>
      <c r="C44" s="20"/>
      <c r="D44" s="24"/>
      <c r="E44" s="25"/>
      <c r="F44" s="25"/>
      <c r="G44" s="37"/>
      <c r="H44" s="16"/>
    </row>
    <row r="45" spans="1:8" x14ac:dyDescent="0.3">
      <c r="D45" s="36"/>
    </row>
    <row r="46" spans="1:8" ht="18" x14ac:dyDescent="0.3">
      <c r="B46" s="129" t="s">
        <v>17</v>
      </c>
      <c r="C46" s="129"/>
    </row>
    <row r="47" spans="1:8" ht="25.8" x14ac:dyDescent="0.3">
      <c r="B47" s="130">
        <f>COUNT(G21:G31)</f>
        <v>9</v>
      </c>
      <c r="C47" s="130"/>
    </row>
  </sheetData>
  <sortState ref="C21:G29">
    <sortCondition descending="1" ref="G21:G29"/>
  </sortState>
  <mergeCells count="9">
    <mergeCell ref="D33:E33"/>
    <mergeCell ref="D39:E39"/>
    <mergeCell ref="B46:C46"/>
    <mergeCell ref="B47:C47"/>
    <mergeCell ref="B1:H1"/>
    <mergeCell ref="B2:H2"/>
    <mergeCell ref="B15:H15"/>
    <mergeCell ref="B17:H17"/>
    <mergeCell ref="D19:E19"/>
  </mergeCells>
  <conditionalFormatting sqref="H34:H37 H40:H44">
    <cfRule type="cellIs" dxfId="62" priority="13" operator="equal">
      <formula>0</formula>
    </cfRule>
    <cfRule type="cellIs" dxfId="61" priority="14" operator="equal">
      <formula>0</formula>
    </cfRule>
  </conditionalFormatting>
  <conditionalFormatting sqref="H21">
    <cfRule type="cellIs" dxfId="60" priority="9" operator="equal">
      <formula>0</formula>
    </cfRule>
    <cfRule type="cellIs" dxfId="59" priority="10" operator="equal">
      <formula>0</formula>
    </cfRule>
  </conditionalFormatting>
  <conditionalFormatting sqref="H22">
    <cfRule type="cellIs" dxfId="58" priority="7" operator="equal">
      <formula>0</formula>
    </cfRule>
    <cfRule type="cellIs" dxfId="57" priority="8" operator="equal">
      <formula>0</formula>
    </cfRule>
  </conditionalFormatting>
  <conditionalFormatting sqref="H26">
    <cfRule type="cellIs" dxfId="56" priority="5" operator="equal">
      <formula>0</formula>
    </cfRule>
    <cfRule type="cellIs" dxfId="55" priority="6" operator="equal">
      <formula>0</formula>
    </cfRule>
  </conditionalFormatting>
  <conditionalFormatting sqref="H30">
    <cfRule type="cellIs" dxfId="54" priority="3" operator="equal">
      <formula>0</formula>
    </cfRule>
    <cfRule type="cellIs" dxfId="53" priority="4" operator="equal">
      <formula>0</formula>
    </cfRule>
  </conditionalFormatting>
  <conditionalFormatting sqref="H24">
    <cfRule type="cellIs" dxfId="52" priority="1" operator="equal">
      <formula>0</formula>
    </cfRule>
    <cfRule type="cellIs" dxfId="51" priority="2" operator="equal">
      <formula>0</formula>
    </cfRule>
  </conditionalFormatting>
  <pageMargins left="0.11811023622047245" right="0.11811023622047245" top="0.35433070866141736" bottom="0.15748031496062992" header="0.31496062992125984" footer="0.31496062992125984"/>
  <pageSetup paperSize="8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A154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44" sqref="F44"/>
    </sheetView>
  </sheetViews>
  <sheetFormatPr defaultRowHeight="14.4" outlineLevelCol="1" x14ac:dyDescent="0.3"/>
  <cols>
    <col min="1" max="1" width="10" customWidth="1"/>
    <col min="2" max="2" width="18.109375" bestFit="1" customWidth="1"/>
    <col min="3" max="3" width="18.44140625" customWidth="1"/>
    <col min="4" max="4" width="31.33203125" customWidth="1"/>
    <col min="5" max="5" width="14" customWidth="1"/>
    <col min="6" max="6" width="5.44140625" customWidth="1" outlineLevel="1"/>
    <col min="7" max="7" width="5.5546875" customWidth="1" outlineLevel="1"/>
    <col min="8" max="8" width="5.44140625" customWidth="1" outlineLevel="1"/>
    <col min="9" max="9" width="5.5546875" style="19" customWidth="1" outlineLevel="1"/>
    <col min="10" max="10" width="5.44140625" customWidth="1" outlineLevel="1"/>
    <col min="11" max="11" width="5.5546875" customWidth="1" outlineLevel="1"/>
    <col min="12" max="12" width="5.44140625" customWidth="1" outlineLevel="1"/>
    <col min="13" max="13" width="5.5546875" customWidth="1" outlineLevel="1"/>
    <col min="14" max="14" width="4.44140625" customWidth="1" outlineLevel="1"/>
    <col min="15" max="15" width="5.5546875" customWidth="1" outlineLevel="1"/>
    <col min="16" max="16" width="4.44140625" customWidth="1" outlineLevel="1"/>
    <col min="17" max="17" width="5.5546875" customWidth="1" outlineLevel="1"/>
    <col min="18" max="18" width="4.44140625" customWidth="1" outlineLevel="1"/>
    <col min="19" max="19" width="5.5546875" customWidth="1" outlineLevel="1"/>
    <col min="20" max="20" width="4.44140625" customWidth="1" outlineLevel="1"/>
    <col min="21" max="21" width="5.5546875" customWidth="1" outlineLevel="1"/>
    <col min="22" max="22" width="4.44140625" customWidth="1" outlineLevel="1"/>
    <col min="23" max="23" width="5.5546875" customWidth="1" outlineLevel="1"/>
    <col min="24" max="24" width="4.44140625" customWidth="1" outlineLevel="1"/>
    <col min="25" max="25" width="5.5546875" customWidth="1" outlineLevel="1"/>
    <col min="26" max="26" width="4.44140625" customWidth="1" outlineLevel="1"/>
    <col min="27" max="27" width="5.5546875" customWidth="1" outlineLevel="1"/>
    <col min="28" max="28" width="11.6640625" bestFit="1" customWidth="1"/>
    <col min="29" max="29" width="12.33203125" customWidth="1"/>
    <col min="30" max="40" width="6.6640625" customWidth="1" outlineLevel="1"/>
    <col min="42" max="42" width="10.109375" customWidth="1"/>
    <col min="43" max="53" width="6.5546875" customWidth="1" outlineLevel="1"/>
  </cols>
  <sheetData>
    <row r="1" spans="1:53" ht="21.6" thickBot="1" x14ac:dyDescent="0.45">
      <c r="A1" s="6" t="s">
        <v>11</v>
      </c>
      <c r="B1" s="140" t="s">
        <v>25</v>
      </c>
      <c r="C1" s="140"/>
      <c r="D1" s="140"/>
      <c r="E1" s="3" t="s">
        <v>6</v>
      </c>
      <c r="F1" s="123">
        <v>1</v>
      </c>
      <c r="G1" s="124"/>
      <c r="H1" s="123">
        <v>2</v>
      </c>
      <c r="I1" s="124"/>
      <c r="J1" s="123">
        <v>3</v>
      </c>
      <c r="K1" s="124"/>
      <c r="L1" s="123">
        <v>4</v>
      </c>
      <c r="M1" s="124"/>
      <c r="N1" s="123">
        <v>5</v>
      </c>
      <c r="O1" s="124"/>
      <c r="P1" s="123">
        <v>6</v>
      </c>
      <c r="Q1" s="124"/>
      <c r="R1" s="123">
        <v>7</v>
      </c>
      <c r="S1" s="124"/>
      <c r="T1" s="123">
        <v>8</v>
      </c>
      <c r="U1" s="124"/>
      <c r="V1" s="123">
        <v>9</v>
      </c>
      <c r="W1" s="124"/>
      <c r="X1" s="123">
        <v>10</v>
      </c>
      <c r="Y1" s="124"/>
      <c r="Z1" s="123">
        <v>11</v>
      </c>
      <c r="AA1" s="124"/>
      <c r="AB1" s="14">
        <v>100</v>
      </c>
      <c r="AC1" s="52" t="s">
        <v>14</v>
      </c>
      <c r="AD1" s="53">
        <v>1</v>
      </c>
      <c r="AE1" s="53">
        <v>2</v>
      </c>
      <c r="AF1" s="53">
        <v>3</v>
      </c>
      <c r="AG1" s="53">
        <v>4</v>
      </c>
      <c r="AH1" s="53">
        <v>5</v>
      </c>
      <c r="AI1" s="53">
        <v>6</v>
      </c>
      <c r="AJ1" s="53">
        <v>7</v>
      </c>
      <c r="AK1" s="53">
        <v>8</v>
      </c>
      <c r="AL1" s="53">
        <v>9</v>
      </c>
      <c r="AM1" s="53">
        <v>10</v>
      </c>
      <c r="AN1" s="53">
        <v>11</v>
      </c>
      <c r="AO1" s="35" t="s">
        <v>16</v>
      </c>
      <c r="AP1" s="50" t="s">
        <v>14</v>
      </c>
      <c r="AQ1" s="51">
        <v>1</v>
      </c>
      <c r="AR1" s="51">
        <v>2</v>
      </c>
      <c r="AS1" s="51">
        <v>3</v>
      </c>
      <c r="AT1" s="51">
        <v>4</v>
      </c>
      <c r="AU1" s="51">
        <v>5</v>
      </c>
      <c r="AV1" s="51">
        <v>6</v>
      </c>
      <c r="AW1" s="51">
        <v>7</v>
      </c>
      <c r="AX1" s="51">
        <v>8</v>
      </c>
      <c r="AY1" s="51">
        <v>9</v>
      </c>
      <c r="AZ1" s="51">
        <v>10</v>
      </c>
      <c r="BA1" s="51">
        <v>11</v>
      </c>
    </row>
    <row r="2" spans="1:53" ht="18.600000000000001" thickBot="1" x14ac:dyDescent="0.4">
      <c r="A2" s="15" t="s">
        <v>0</v>
      </c>
      <c r="B2" s="4" t="s">
        <v>7</v>
      </c>
      <c r="C2" s="4" t="s">
        <v>18</v>
      </c>
      <c r="D2" s="4" t="s">
        <v>8</v>
      </c>
      <c r="E2" s="66" t="s">
        <v>9</v>
      </c>
      <c r="F2" s="63" t="s">
        <v>20</v>
      </c>
      <c r="G2" s="61" t="s">
        <v>5</v>
      </c>
      <c r="H2" s="63" t="s">
        <v>20</v>
      </c>
      <c r="I2" s="62" t="s">
        <v>5</v>
      </c>
      <c r="J2" s="63" t="s">
        <v>20</v>
      </c>
      <c r="K2" s="61" t="s">
        <v>5</v>
      </c>
      <c r="L2" s="63" t="s">
        <v>20</v>
      </c>
      <c r="M2" s="61" t="s">
        <v>5</v>
      </c>
      <c r="N2" s="63" t="s">
        <v>20</v>
      </c>
      <c r="O2" s="61" t="s">
        <v>5</v>
      </c>
      <c r="P2" s="63" t="s">
        <v>20</v>
      </c>
      <c r="Q2" s="61" t="s">
        <v>5</v>
      </c>
      <c r="R2" s="63" t="s">
        <v>20</v>
      </c>
      <c r="S2" s="61" t="s">
        <v>5</v>
      </c>
      <c r="T2" s="63" t="s">
        <v>20</v>
      </c>
      <c r="U2" s="61" t="s">
        <v>5</v>
      </c>
      <c r="V2" s="63" t="s">
        <v>20</v>
      </c>
      <c r="W2" s="61" t="s">
        <v>5</v>
      </c>
      <c r="X2" s="63" t="s">
        <v>20</v>
      </c>
      <c r="Y2" s="61" t="s">
        <v>5</v>
      </c>
      <c r="Z2" s="63" t="s">
        <v>20</v>
      </c>
      <c r="AA2" s="61" t="s">
        <v>5</v>
      </c>
      <c r="AB2" s="4" t="s">
        <v>10</v>
      </c>
      <c r="AC2" s="32" t="s">
        <v>21</v>
      </c>
      <c r="AD2" s="59" t="s">
        <v>5</v>
      </c>
      <c r="AE2" s="59" t="s">
        <v>5</v>
      </c>
      <c r="AF2" s="59" t="s">
        <v>5</v>
      </c>
      <c r="AG2" s="59" t="s">
        <v>5</v>
      </c>
      <c r="AH2" s="59" t="s">
        <v>5</v>
      </c>
      <c r="AI2" s="59" t="s">
        <v>5</v>
      </c>
      <c r="AJ2" s="59" t="s">
        <v>5</v>
      </c>
      <c r="AK2" s="59" t="s">
        <v>5</v>
      </c>
      <c r="AL2" s="59" t="s">
        <v>5</v>
      </c>
      <c r="AM2" s="59" t="s">
        <v>5</v>
      </c>
      <c r="AN2" s="60" t="s">
        <v>5</v>
      </c>
      <c r="AO2" s="35" t="s">
        <v>15</v>
      </c>
      <c r="AP2" s="49" t="s">
        <v>13</v>
      </c>
      <c r="AQ2" s="64" t="s">
        <v>20</v>
      </c>
      <c r="AR2" s="64" t="s">
        <v>20</v>
      </c>
      <c r="AS2" s="64" t="s">
        <v>20</v>
      </c>
      <c r="AT2" s="64" t="s">
        <v>20</v>
      </c>
      <c r="AU2" s="64" t="s">
        <v>20</v>
      </c>
      <c r="AV2" s="64" t="s">
        <v>20</v>
      </c>
      <c r="AW2" s="64" t="s">
        <v>20</v>
      </c>
      <c r="AX2" s="64" t="s">
        <v>20</v>
      </c>
      <c r="AY2" s="64" t="s">
        <v>20</v>
      </c>
      <c r="AZ2" s="64" t="s">
        <v>20</v>
      </c>
      <c r="BA2" s="64" t="s">
        <v>20</v>
      </c>
    </row>
    <row r="3" spans="1:53" ht="24" customHeight="1" x14ac:dyDescent="0.3">
      <c r="A3" s="2"/>
      <c r="B3" s="20"/>
      <c r="C3" s="24"/>
      <c r="D3" s="25"/>
      <c r="E3" s="26"/>
      <c r="F3" s="37"/>
      <c r="G3" s="16">
        <f>IF(F3="",0,(F3/MAX($F$3:$F$103))*$AB$1)</f>
        <v>0</v>
      </c>
      <c r="H3" s="37"/>
      <c r="I3" s="16">
        <f>IF(H3="",0,(H3/MAX($H$3:$H$103))*$AB$1)</f>
        <v>0</v>
      </c>
      <c r="J3" s="37"/>
      <c r="K3" s="16">
        <f>IF(J3="",0,(J3/MAX($J$3:$J$103))*$AB$1)</f>
        <v>0</v>
      </c>
      <c r="L3" s="37"/>
      <c r="M3" s="16">
        <f>IF(L3="",0,(L3/MAX($L$3:$L$103))*$AB$1)</f>
        <v>0</v>
      </c>
      <c r="N3" s="37"/>
      <c r="O3" s="16">
        <f>IF(N3="",0,(N3/MAX($N$3:$N$103))*$AB$1)</f>
        <v>0</v>
      </c>
      <c r="P3" s="37"/>
      <c r="Q3" s="16">
        <f>IF(P3="",0,(P3/MAX($P$3:$P$103))*$AB$1)</f>
        <v>0</v>
      </c>
      <c r="R3" s="37"/>
      <c r="S3" s="16">
        <f>IF(R3="",0,(R3/MAX($R$3:$R$103))*$AB$1)</f>
        <v>0</v>
      </c>
      <c r="T3" s="37"/>
      <c r="U3" s="16">
        <f>IF(T3="",0,(T3/MAX($T$3:$T$103))*$AB$1)</f>
        <v>0</v>
      </c>
      <c r="V3" s="37"/>
      <c r="W3" s="16">
        <f>IF(V3="",0,(V3/MAX($V$3:$V$103))*$AB$1)</f>
        <v>0</v>
      </c>
      <c r="X3" s="37"/>
      <c r="Y3" s="16">
        <f>IF(X3="",0,(X3/MAX($X$3:$X$103))*$AB$1)</f>
        <v>0</v>
      </c>
      <c r="Z3" s="37"/>
      <c r="AA3" s="16">
        <f>IF(Z3="",0,(Z3/MAX($Z$3:$Z$103))*$AB$1)</f>
        <v>0</v>
      </c>
      <c r="AB3" s="71">
        <f>G3+I3+K3+M3+O3+Q3+S3+U3+W3+Y3+AA3</f>
        <v>0</v>
      </c>
      <c r="AC3" s="33">
        <f>(LARGE(AD3:AN3,1)+LARGE(AD3:AN3,2)+LARGE(AD3:AN3,3)+LARGE(AD3:AN3,4)+LARGE(AD3:AN3,5)+LARGE(AD3:AN3,6)+LARGE(AD3:AN3,7)+LARGE(AD3:AN3,8)+LARGE(AD3:AN3,9)+LARGE(AD3:AN3,10)+LARGE(AD3:AN3,11))-(SMALL(AD3:AN3,1)+SMALL(AD3:AN3,2)+SMALL(AD3:AN3,3)+SMALL(AD3:AN3,4)+SMALL(AD3:AN3,5)+SMALL(AD3:AN3,6)+SMALL(AD3:AN3,7)+SMALL(AD3:AN3,8)+SMALL(AD3:AN3,9))</f>
        <v>0</v>
      </c>
      <c r="AD3" s="31">
        <f t="shared" ref="AD3:AD34" si="0">G3</f>
        <v>0</v>
      </c>
      <c r="AE3" s="31">
        <f t="shared" ref="AE3:AE34" si="1">I3</f>
        <v>0</v>
      </c>
      <c r="AF3" s="31">
        <f t="shared" ref="AF3:AF34" si="2">K3</f>
        <v>0</v>
      </c>
      <c r="AG3" s="31">
        <f t="shared" ref="AG3:AG34" si="3">M3</f>
        <v>0</v>
      </c>
      <c r="AH3" s="31">
        <f t="shared" ref="AH3:AH34" si="4">IF(N3="",0,O3)</f>
        <v>0</v>
      </c>
      <c r="AI3" s="31">
        <f t="shared" ref="AI3:AI34" si="5">IF(P3="",0,Q3)</f>
        <v>0</v>
      </c>
      <c r="AJ3" s="31">
        <f t="shared" ref="AJ3:AJ34" si="6">IF(R3="",0,S3)</f>
        <v>0</v>
      </c>
      <c r="AK3" s="31">
        <f t="shared" ref="AK3:AK34" si="7">IF(T3="",0,U3)</f>
        <v>0</v>
      </c>
      <c r="AL3" s="31">
        <f t="shared" ref="AL3:AL34" si="8">IF(V3="",0,W3)</f>
        <v>0</v>
      </c>
      <c r="AM3" s="31">
        <f t="shared" ref="AM3:AM34" si="9">IF(X3="",0,Y3)</f>
        <v>0</v>
      </c>
      <c r="AN3" s="34">
        <f t="shared" ref="AN3:AN34" si="10">IF(Z3="",0,AA3)</f>
        <v>0</v>
      </c>
      <c r="AO3" s="54">
        <f t="shared" ref="AO3:AO34" si="11">F3+H3+J3+L3+N3+P3+R3+T3+V3+X3+Z3</f>
        <v>0</v>
      </c>
      <c r="AP3" s="55">
        <f>(LARGE(AQ3:BA3,1)+LARGE(AQ3:BA3,2)+LARGE(AQ3:BA3,3)+LARGE(AQ3:BA3,4)+LARGE(AQ3:BA3,5)+LARGE(AQ3:BA3,6)+LARGE(AQ3:BA3,7)+LARGE(AQ3:BA3,8)+LARGE(AQ3:BA3,9)+LARGE(AQ3:BA3,10)+LARGE(AQ3:BA3,11))-(SMALL(AQ3:BA3,1)+SMALL(AQ3:BA3,2)+SMALL(AQ3:BA3,3)+SMALL(AQ3:BA3,4)+SMALL(AQ3:BA3,5)+SMALL(AQ3:BA3,6)+SMALL(AQ3:BA3,7)+SMALL(AQ3:BA3,8)+SMALL(AQ3:BA3,9))</f>
        <v>0</v>
      </c>
      <c r="AQ3" s="30">
        <f>F3</f>
        <v>0</v>
      </c>
      <c r="AR3" s="30">
        <f>H3</f>
        <v>0</v>
      </c>
      <c r="AS3" s="30">
        <f>J3</f>
        <v>0</v>
      </c>
      <c r="AT3" s="30">
        <f>L3</f>
        <v>0</v>
      </c>
      <c r="AU3" s="30">
        <f>N3</f>
        <v>0</v>
      </c>
      <c r="AV3" s="30">
        <f>P3</f>
        <v>0</v>
      </c>
      <c r="AW3" s="30">
        <f>R3</f>
        <v>0</v>
      </c>
      <c r="AX3" s="30">
        <f>T3</f>
        <v>0</v>
      </c>
      <c r="AY3" s="30">
        <f>V3</f>
        <v>0</v>
      </c>
      <c r="AZ3" s="30">
        <f>X3</f>
        <v>0</v>
      </c>
      <c r="BA3" s="30">
        <f>Z3</f>
        <v>0</v>
      </c>
    </row>
    <row r="4" spans="1:53" ht="24" customHeight="1" x14ac:dyDescent="0.3">
      <c r="A4" s="2"/>
      <c r="B4" s="20"/>
      <c r="C4" s="24"/>
      <c r="D4" s="25"/>
      <c r="E4" s="26"/>
      <c r="F4" s="37"/>
      <c r="G4" s="16">
        <f>IF(F4="",0,(F4/MAX($F$3:$F$103))*$AB$1)</f>
        <v>0</v>
      </c>
      <c r="H4" s="37"/>
      <c r="I4" s="16">
        <f>IF(H4="",0,(H4/MAX($H$3:$H$103))*$AB$1)</f>
        <v>0</v>
      </c>
      <c r="J4" s="37"/>
      <c r="K4" s="16">
        <f>IF(J4="",0,(J4/MAX($J$3:$J$103))*$AB$1)</f>
        <v>0</v>
      </c>
      <c r="L4" s="37"/>
      <c r="M4" s="16">
        <f>IF(L4="",0,(L4/MAX($L$3:$L$103))*$AB$1)</f>
        <v>0</v>
      </c>
      <c r="N4" s="37"/>
      <c r="O4" s="16">
        <f>IF(N4="",0,(N4/MAX($N$3:$N$103))*$AB$1)</f>
        <v>0</v>
      </c>
      <c r="P4" s="37"/>
      <c r="Q4" s="16">
        <f>IF(P4="",0,(P4/MAX($P$3:$P$103))*$AB$1)</f>
        <v>0</v>
      </c>
      <c r="R4" s="37"/>
      <c r="S4" s="16">
        <f>IF(R4="",0,(R4/MAX($R$3:$R$103))*$AB$1)</f>
        <v>0</v>
      </c>
      <c r="T4" s="37"/>
      <c r="U4" s="16">
        <f>IF(T4="",0,(T4/MAX($T$3:$T$103))*$AB$1)</f>
        <v>0</v>
      </c>
      <c r="V4" s="37"/>
      <c r="W4" s="16">
        <f>IF(V4="",0,(V4/MAX($V$3:$V$103))*$AB$1)</f>
        <v>0</v>
      </c>
      <c r="X4" s="37"/>
      <c r="Y4" s="16">
        <f>IF(X4="",0,(X4/MAX($X$3:$X$103))*$AB$1)</f>
        <v>0</v>
      </c>
      <c r="Z4" s="37"/>
      <c r="AA4" s="16">
        <f>IF(Z4="",0,(Z4/MAX($Z$3:$Z$103))*$AB$1)</f>
        <v>0</v>
      </c>
      <c r="AB4" s="71">
        <f t="shared" ref="AB4:AB29" si="12">G4+I4+K4+M4+O4+Q4+S4+U4+W4+Y4+AA4</f>
        <v>0</v>
      </c>
      <c r="AC4" s="33">
        <f t="shared" ref="AC4:AC34" si="13">(LARGE(AD4:AN4,1)+LARGE(AD4:AN4,2)+LARGE(AD4:AN4,3)+LARGE(AD4:AN4,4)+LARGE(AD4:AN4,5)+LARGE(AD4:AN4,6)+LARGE(AD4:AN4,7)+LARGE(AD4:AN4,8)+LARGE(AD4:AN4,9)+LARGE(AD4:AN4,10)+LARGE(AD4:AN4,11))-(SMALL(AD4:AN4,1)+SMALL(AD4:AN4,2)+SMALL(AD4:AN4,3)+SMALL(AD4:AN4,4)+SMALL(AD4:AN4,5)+SMALL(AD4:AN4,6)+SMALL(AD4:AN4,7)+SMALL(AD4:AN4,8)+SMALL(AD4:AN4,9))</f>
        <v>0</v>
      </c>
      <c r="AD4" s="31">
        <f t="shared" si="0"/>
        <v>0</v>
      </c>
      <c r="AE4" s="31">
        <f t="shared" si="1"/>
        <v>0</v>
      </c>
      <c r="AF4" s="31">
        <f t="shared" si="2"/>
        <v>0</v>
      </c>
      <c r="AG4" s="31">
        <f t="shared" si="3"/>
        <v>0</v>
      </c>
      <c r="AH4" s="31">
        <f t="shared" si="4"/>
        <v>0</v>
      </c>
      <c r="AI4" s="31">
        <f t="shared" si="5"/>
        <v>0</v>
      </c>
      <c r="AJ4" s="31">
        <f t="shared" si="6"/>
        <v>0</v>
      </c>
      <c r="AK4" s="31">
        <f t="shared" si="7"/>
        <v>0</v>
      </c>
      <c r="AL4" s="31">
        <f t="shared" si="8"/>
        <v>0</v>
      </c>
      <c r="AM4" s="31">
        <f t="shared" si="9"/>
        <v>0</v>
      </c>
      <c r="AN4" s="34">
        <f t="shared" si="10"/>
        <v>0</v>
      </c>
      <c r="AO4" s="54">
        <f>F4+H4+J4+L4+N4+P4+R4+T4+V4+X4+Z4</f>
        <v>0</v>
      </c>
      <c r="AP4" s="55">
        <f t="shared" ref="AP4:AP34" si="14">(LARGE(AQ4:BA4,1)+LARGE(AQ4:BA4,2)+LARGE(AQ4:BA4,3)+LARGE(AQ4:BA4,4)+LARGE(AQ4:BA4,5)+LARGE(AQ4:BA4,6)+LARGE(AQ4:BA4,7)+LARGE(AQ4:BA4,8)+LARGE(AQ4:BA4,9)+LARGE(AQ4:BA4,10)+LARGE(AQ4:BA4,11))-(SMALL(AQ4:BA4,1)+SMALL(AQ4:BA4,2)+SMALL(AQ4:BA4,3)+SMALL(AQ4:BA4,4)+SMALL(AQ4:BA4,5)+SMALL(AQ4:BA4,6)+SMALL(AQ4:BA4,7)+SMALL(AQ4:BA4,8)+SMALL(AQ4:BA4,9))</f>
        <v>0</v>
      </c>
      <c r="AQ4" s="30">
        <f t="shared" ref="AQ4:AQ34" si="15">F4</f>
        <v>0</v>
      </c>
      <c r="AR4" s="30">
        <f t="shared" ref="AR4:AR34" si="16">H4</f>
        <v>0</v>
      </c>
      <c r="AS4" s="30">
        <f t="shared" ref="AS4:AS34" si="17">J4</f>
        <v>0</v>
      </c>
      <c r="AT4" s="30">
        <f t="shared" ref="AT4:AT34" si="18">L4</f>
        <v>0</v>
      </c>
      <c r="AU4" s="30">
        <f t="shared" ref="AU4:AU34" si="19">N4</f>
        <v>0</v>
      </c>
      <c r="AV4" s="30">
        <f t="shared" ref="AV4:AV34" si="20">P4</f>
        <v>0</v>
      </c>
      <c r="AW4" s="30">
        <f t="shared" ref="AW4:AW34" si="21">R4</f>
        <v>0</v>
      </c>
      <c r="AX4" s="30">
        <f t="shared" ref="AX4:AX34" si="22">T4</f>
        <v>0</v>
      </c>
      <c r="AY4" s="30">
        <f t="shared" ref="AY4:AY34" si="23">V4</f>
        <v>0</v>
      </c>
      <c r="AZ4" s="30">
        <f t="shared" ref="AZ4:AZ34" si="24">X4</f>
        <v>0</v>
      </c>
      <c r="BA4" s="30">
        <f t="shared" ref="BA4:BA34" si="25">Z4</f>
        <v>0</v>
      </c>
    </row>
    <row r="5" spans="1:53" ht="24" customHeight="1" x14ac:dyDescent="0.3">
      <c r="A5" s="2"/>
      <c r="B5" s="20"/>
      <c r="C5" s="24"/>
      <c r="D5" s="25"/>
      <c r="E5" s="26"/>
      <c r="F5" s="37"/>
      <c r="G5" s="16">
        <f t="shared" ref="G5:G34" si="26">IF(F5="",0,(F5/MAX($F$3:$F$103))*$AB$1)</f>
        <v>0</v>
      </c>
      <c r="H5" s="37"/>
      <c r="I5" s="16">
        <f t="shared" ref="I5:I34" si="27">IF(H5="",0,(H5/MAX($H$3:$H$103))*$AB$1)</f>
        <v>0</v>
      </c>
      <c r="J5" s="37"/>
      <c r="K5" s="16">
        <f t="shared" ref="K5:K34" si="28">IF(J5="",0,(J5/MAX($J$3:$J$103))*$AB$1)</f>
        <v>0</v>
      </c>
      <c r="L5" s="37"/>
      <c r="M5" s="16">
        <f t="shared" ref="M5:M34" si="29">IF(L5="",0,(L5/MAX($L$3:$L$103))*$AB$1)</f>
        <v>0</v>
      </c>
      <c r="N5" s="37"/>
      <c r="O5" s="16">
        <f t="shared" ref="O5:O34" si="30">IF(N5="",0,(N5/MAX($N$3:$N$103))*$AB$1)</f>
        <v>0</v>
      </c>
      <c r="P5" s="37"/>
      <c r="Q5" s="16">
        <f t="shared" ref="Q5:Q34" si="31">IF(P5="",0,(P5/MAX($P$3:$P$103))*$AB$1)</f>
        <v>0</v>
      </c>
      <c r="R5" s="37"/>
      <c r="S5" s="16">
        <f t="shared" ref="S5:S34" si="32">IF(R5="",0,(R5/MAX($R$3:$R$103))*$AB$1)</f>
        <v>0</v>
      </c>
      <c r="T5" s="37"/>
      <c r="U5" s="16">
        <f t="shared" ref="U5:U34" si="33">IF(T5="",0,(T5/MAX($T$3:$T$103))*$AB$1)</f>
        <v>0</v>
      </c>
      <c r="V5" s="37"/>
      <c r="W5" s="16">
        <f t="shared" ref="W5:W34" si="34">IF(V5="",0,(V5/MAX($V$3:$V$103))*$AB$1)</f>
        <v>0</v>
      </c>
      <c r="X5" s="37"/>
      <c r="Y5" s="16">
        <f t="shared" ref="Y5:Y34" si="35">IF(X5="",0,(X5/MAX($X$3:$X$103))*$AB$1)</f>
        <v>0</v>
      </c>
      <c r="Z5" s="37"/>
      <c r="AA5" s="16">
        <f t="shared" ref="AA5:AA34" si="36">IF(Z5="",0,(Z5/MAX($Z$3:$Z$103))*$AB$1)</f>
        <v>0</v>
      </c>
      <c r="AB5" s="71">
        <f t="shared" si="12"/>
        <v>0</v>
      </c>
      <c r="AC5" s="33">
        <f t="shared" si="13"/>
        <v>0</v>
      </c>
      <c r="AD5" s="31">
        <f t="shared" si="0"/>
        <v>0</v>
      </c>
      <c r="AE5" s="31">
        <f t="shared" si="1"/>
        <v>0</v>
      </c>
      <c r="AF5" s="31">
        <f t="shared" si="2"/>
        <v>0</v>
      </c>
      <c r="AG5" s="31">
        <f t="shared" si="3"/>
        <v>0</v>
      </c>
      <c r="AH5" s="31">
        <f t="shared" si="4"/>
        <v>0</v>
      </c>
      <c r="AI5" s="31">
        <f t="shared" si="5"/>
        <v>0</v>
      </c>
      <c r="AJ5" s="31">
        <f t="shared" si="6"/>
        <v>0</v>
      </c>
      <c r="AK5" s="31">
        <f t="shared" si="7"/>
        <v>0</v>
      </c>
      <c r="AL5" s="31">
        <f t="shared" si="8"/>
        <v>0</v>
      </c>
      <c r="AM5" s="31">
        <f t="shared" si="9"/>
        <v>0</v>
      </c>
      <c r="AN5" s="34">
        <f t="shared" si="10"/>
        <v>0</v>
      </c>
      <c r="AO5" s="54">
        <f t="shared" si="11"/>
        <v>0</v>
      </c>
      <c r="AP5" s="55">
        <f t="shared" si="14"/>
        <v>0</v>
      </c>
      <c r="AQ5" s="30">
        <f t="shared" si="15"/>
        <v>0</v>
      </c>
      <c r="AR5" s="30">
        <f t="shared" si="16"/>
        <v>0</v>
      </c>
      <c r="AS5" s="30">
        <f t="shared" si="17"/>
        <v>0</v>
      </c>
      <c r="AT5" s="30">
        <f t="shared" si="18"/>
        <v>0</v>
      </c>
      <c r="AU5" s="30">
        <f t="shared" si="19"/>
        <v>0</v>
      </c>
      <c r="AV5" s="30">
        <f t="shared" si="20"/>
        <v>0</v>
      </c>
      <c r="AW5" s="30">
        <f t="shared" si="21"/>
        <v>0</v>
      </c>
      <c r="AX5" s="30">
        <f t="shared" si="22"/>
        <v>0</v>
      </c>
      <c r="AY5" s="30">
        <f t="shared" si="23"/>
        <v>0</v>
      </c>
      <c r="AZ5" s="30">
        <f t="shared" si="24"/>
        <v>0</v>
      </c>
      <c r="BA5" s="30">
        <f t="shared" si="25"/>
        <v>0</v>
      </c>
    </row>
    <row r="6" spans="1:53" ht="24" customHeight="1" x14ac:dyDescent="0.3">
      <c r="A6" s="2"/>
      <c r="B6" s="23"/>
      <c r="C6" s="24"/>
      <c r="D6" s="25"/>
      <c r="E6" s="26"/>
      <c r="F6" s="37"/>
      <c r="G6" s="16">
        <f t="shared" si="26"/>
        <v>0</v>
      </c>
      <c r="H6" s="37"/>
      <c r="I6" s="16">
        <f t="shared" si="27"/>
        <v>0</v>
      </c>
      <c r="J6" s="37"/>
      <c r="K6" s="16">
        <f t="shared" si="28"/>
        <v>0</v>
      </c>
      <c r="L6" s="37"/>
      <c r="M6" s="16">
        <f t="shared" si="29"/>
        <v>0</v>
      </c>
      <c r="N6" s="37"/>
      <c r="O6" s="16">
        <f t="shared" si="30"/>
        <v>0</v>
      </c>
      <c r="P6" s="37"/>
      <c r="Q6" s="16">
        <f t="shared" si="31"/>
        <v>0</v>
      </c>
      <c r="R6" s="37"/>
      <c r="S6" s="16">
        <f t="shared" si="32"/>
        <v>0</v>
      </c>
      <c r="T6" s="37"/>
      <c r="U6" s="16">
        <f t="shared" si="33"/>
        <v>0</v>
      </c>
      <c r="V6" s="37"/>
      <c r="W6" s="16">
        <f t="shared" si="34"/>
        <v>0</v>
      </c>
      <c r="X6" s="37"/>
      <c r="Y6" s="16">
        <f t="shared" si="35"/>
        <v>0</v>
      </c>
      <c r="Z6" s="37"/>
      <c r="AA6" s="16">
        <f t="shared" si="36"/>
        <v>0</v>
      </c>
      <c r="AB6" s="71">
        <f t="shared" si="12"/>
        <v>0</v>
      </c>
      <c r="AC6" s="33">
        <f t="shared" si="13"/>
        <v>0</v>
      </c>
      <c r="AD6" s="31">
        <f t="shared" si="0"/>
        <v>0</v>
      </c>
      <c r="AE6" s="31">
        <f t="shared" si="1"/>
        <v>0</v>
      </c>
      <c r="AF6" s="31">
        <f t="shared" si="2"/>
        <v>0</v>
      </c>
      <c r="AG6" s="31">
        <f t="shared" si="3"/>
        <v>0</v>
      </c>
      <c r="AH6" s="31">
        <f t="shared" si="4"/>
        <v>0</v>
      </c>
      <c r="AI6" s="31">
        <f t="shared" si="5"/>
        <v>0</v>
      </c>
      <c r="AJ6" s="31">
        <f t="shared" si="6"/>
        <v>0</v>
      </c>
      <c r="AK6" s="31">
        <f t="shared" si="7"/>
        <v>0</v>
      </c>
      <c r="AL6" s="31">
        <f t="shared" si="8"/>
        <v>0</v>
      </c>
      <c r="AM6" s="31">
        <f t="shared" si="9"/>
        <v>0</v>
      </c>
      <c r="AN6" s="34">
        <f t="shared" si="10"/>
        <v>0</v>
      </c>
      <c r="AO6" s="54">
        <f t="shared" si="11"/>
        <v>0</v>
      </c>
      <c r="AP6" s="55">
        <f t="shared" si="14"/>
        <v>0</v>
      </c>
      <c r="AQ6" s="30">
        <f t="shared" si="15"/>
        <v>0</v>
      </c>
      <c r="AR6" s="30">
        <f t="shared" si="16"/>
        <v>0</v>
      </c>
      <c r="AS6" s="30">
        <f t="shared" si="17"/>
        <v>0</v>
      </c>
      <c r="AT6" s="30">
        <f t="shared" si="18"/>
        <v>0</v>
      </c>
      <c r="AU6" s="30">
        <f t="shared" si="19"/>
        <v>0</v>
      </c>
      <c r="AV6" s="30">
        <f t="shared" si="20"/>
        <v>0</v>
      </c>
      <c r="AW6" s="30">
        <f t="shared" si="21"/>
        <v>0</v>
      </c>
      <c r="AX6" s="30">
        <f t="shared" si="22"/>
        <v>0</v>
      </c>
      <c r="AY6" s="30">
        <f t="shared" si="23"/>
        <v>0</v>
      </c>
      <c r="AZ6" s="30">
        <f t="shared" si="24"/>
        <v>0</v>
      </c>
      <c r="BA6" s="30">
        <f t="shared" si="25"/>
        <v>0</v>
      </c>
    </row>
    <row r="7" spans="1:53" ht="24" customHeight="1" x14ac:dyDescent="0.3">
      <c r="A7" s="2"/>
      <c r="B7" s="20"/>
      <c r="C7" s="24"/>
      <c r="D7" s="25"/>
      <c r="E7" s="26"/>
      <c r="F7" s="37"/>
      <c r="G7" s="16">
        <f t="shared" si="26"/>
        <v>0</v>
      </c>
      <c r="H7" s="37"/>
      <c r="I7" s="16">
        <f t="shared" si="27"/>
        <v>0</v>
      </c>
      <c r="J7" s="37"/>
      <c r="K7" s="16">
        <f t="shared" si="28"/>
        <v>0</v>
      </c>
      <c r="L7" s="37"/>
      <c r="M7" s="16">
        <f t="shared" si="29"/>
        <v>0</v>
      </c>
      <c r="N7" s="37"/>
      <c r="O7" s="16">
        <f t="shared" si="30"/>
        <v>0</v>
      </c>
      <c r="P7" s="37"/>
      <c r="Q7" s="16">
        <f t="shared" si="31"/>
        <v>0</v>
      </c>
      <c r="R7" s="37"/>
      <c r="S7" s="16">
        <f t="shared" si="32"/>
        <v>0</v>
      </c>
      <c r="T7" s="37"/>
      <c r="U7" s="16">
        <f t="shared" si="33"/>
        <v>0</v>
      </c>
      <c r="V7" s="37"/>
      <c r="W7" s="16">
        <f t="shared" si="34"/>
        <v>0</v>
      </c>
      <c r="X7" s="37"/>
      <c r="Y7" s="16">
        <f t="shared" si="35"/>
        <v>0</v>
      </c>
      <c r="Z7" s="37"/>
      <c r="AA7" s="16">
        <f t="shared" si="36"/>
        <v>0</v>
      </c>
      <c r="AB7" s="71">
        <f t="shared" si="12"/>
        <v>0</v>
      </c>
      <c r="AC7" s="33">
        <f t="shared" si="13"/>
        <v>0</v>
      </c>
      <c r="AD7" s="31">
        <f t="shared" si="0"/>
        <v>0</v>
      </c>
      <c r="AE7" s="31">
        <f t="shared" si="1"/>
        <v>0</v>
      </c>
      <c r="AF7" s="31">
        <f t="shared" si="2"/>
        <v>0</v>
      </c>
      <c r="AG7" s="31">
        <f t="shared" si="3"/>
        <v>0</v>
      </c>
      <c r="AH7" s="31">
        <f t="shared" si="4"/>
        <v>0</v>
      </c>
      <c r="AI7" s="31">
        <f t="shared" si="5"/>
        <v>0</v>
      </c>
      <c r="AJ7" s="31">
        <f t="shared" si="6"/>
        <v>0</v>
      </c>
      <c r="AK7" s="31">
        <f t="shared" si="7"/>
        <v>0</v>
      </c>
      <c r="AL7" s="31">
        <f t="shared" si="8"/>
        <v>0</v>
      </c>
      <c r="AM7" s="31">
        <f t="shared" si="9"/>
        <v>0</v>
      </c>
      <c r="AN7" s="34">
        <f t="shared" si="10"/>
        <v>0</v>
      </c>
      <c r="AO7" s="54">
        <f t="shared" si="11"/>
        <v>0</v>
      </c>
      <c r="AP7" s="55">
        <f t="shared" si="14"/>
        <v>0</v>
      </c>
      <c r="AQ7" s="30">
        <f t="shared" si="15"/>
        <v>0</v>
      </c>
      <c r="AR7" s="30">
        <f t="shared" si="16"/>
        <v>0</v>
      </c>
      <c r="AS7" s="30">
        <f t="shared" si="17"/>
        <v>0</v>
      </c>
      <c r="AT7" s="30">
        <f t="shared" si="18"/>
        <v>0</v>
      </c>
      <c r="AU7" s="30">
        <f t="shared" si="19"/>
        <v>0</v>
      </c>
      <c r="AV7" s="30">
        <f t="shared" si="20"/>
        <v>0</v>
      </c>
      <c r="AW7" s="30">
        <f t="shared" si="21"/>
        <v>0</v>
      </c>
      <c r="AX7" s="30">
        <f t="shared" si="22"/>
        <v>0</v>
      </c>
      <c r="AY7" s="30">
        <f t="shared" si="23"/>
        <v>0</v>
      </c>
      <c r="AZ7" s="30">
        <f t="shared" si="24"/>
        <v>0</v>
      </c>
      <c r="BA7" s="30">
        <f t="shared" si="25"/>
        <v>0</v>
      </c>
    </row>
    <row r="8" spans="1:53" ht="24" customHeight="1" x14ac:dyDescent="0.3">
      <c r="A8" s="2"/>
      <c r="B8" s="22"/>
      <c r="C8" s="24"/>
      <c r="D8" s="25"/>
      <c r="E8" s="26"/>
      <c r="F8" s="37"/>
      <c r="G8" s="16">
        <f t="shared" si="26"/>
        <v>0</v>
      </c>
      <c r="H8" s="37"/>
      <c r="I8" s="16">
        <f t="shared" si="27"/>
        <v>0</v>
      </c>
      <c r="J8" s="37"/>
      <c r="K8" s="16">
        <f t="shared" si="28"/>
        <v>0</v>
      </c>
      <c r="L8" s="37"/>
      <c r="M8" s="16">
        <f t="shared" si="29"/>
        <v>0</v>
      </c>
      <c r="N8" s="37"/>
      <c r="O8" s="16">
        <f t="shared" si="30"/>
        <v>0</v>
      </c>
      <c r="P8" s="37"/>
      <c r="Q8" s="16">
        <f t="shared" si="31"/>
        <v>0</v>
      </c>
      <c r="R8" s="37"/>
      <c r="S8" s="16">
        <f t="shared" si="32"/>
        <v>0</v>
      </c>
      <c r="T8" s="37"/>
      <c r="U8" s="16">
        <f t="shared" si="33"/>
        <v>0</v>
      </c>
      <c r="V8" s="37"/>
      <c r="W8" s="16">
        <f t="shared" si="34"/>
        <v>0</v>
      </c>
      <c r="X8" s="37"/>
      <c r="Y8" s="16">
        <f t="shared" si="35"/>
        <v>0</v>
      </c>
      <c r="Z8" s="37"/>
      <c r="AA8" s="16">
        <f t="shared" si="36"/>
        <v>0</v>
      </c>
      <c r="AB8" s="71">
        <f t="shared" si="12"/>
        <v>0</v>
      </c>
      <c r="AC8" s="33">
        <f t="shared" si="13"/>
        <v>0</v>
      </c>
      <c r="AD8" s="31">
        <f t="shared" si="0"/>
        <v>0</v>
      </c>
      <c r="AE8" s="31">
        <f t="shared" si="1"/>
        <v>0</v>
      </c>
      <c r="AF8" s="31">
        <f t="shared" si="2"/>
        <v>0</v>
      </c>
      <c r="AG8" s="31">
        <f t="shared" si="3"/>
        <v>0</v>
      </c>
      <c r="AH8" s="31">
        <f t="shared" si="4"/>
        <v>0</v>
      </c>
      <c r="AI8" s="31">
        <f t="shared" si="5"/>
        <v>0</v>
      </c>
      <c r="AJ8" s="31">
        <f t="shared" si="6"/>
        <v>0</v>
      </c>
      <c r="AK8" s="31">
        <f t="shared" si="7"/>
        <v>0</v>
      </c>
      <c r="AL8" s="31">
        <f t="shared" si="8"/>
        <v>0</v>
      </c>
      <c r="AM8" s="31">
        <f t="shared" si="9"/>
        <v>0</v>
      </c>
      <c r="AN8" s="34">
        <f t="shared" si="10"/>
        <v>0</v>
      </c>
      <c r="AO8" s="54">
        <f t="shared" si="11"/>
        <v>0</v>
      </c>
      <c r="AP8" s="55">
        <f t="shared" si="14"/>
        <v>0</v>
      </c>
      <c r="AQ8" s="30">
        <f t="shared" si="15"/>
        <v>0</v>
      </c>
      <c r="AR8" s="30">
        <f t="shared" si="16"/>
        <v>0</v>
      </c>
      <c r="AS8" s="30">
        <f t="shared" si="17"/>
        <v>0</v>
      </c>
      <c r="AT8" s="30">
        <f t="shared" si="18"/>
        <v>0</v>
      </c>
      <c r="AU8" s="30">
        <f t="shared" si="19"/>
        <v>0</v>
      </c>
      <c r="AV8" s="30">
        <f t="shared" si="20"/>
        <v>0</v>
      </c>
      <c r="AW8" s="30">
        <f t="shared" si="21"/>
        <v>0</v>
      </c>
      <c r="AX8" s="30">
        <f t="shared" si="22"/>
        <v>0</v>
      </c>
      <c r="AY8" s="30">
        <f t="shared" si="23"/>
        <v>0</v>
      </c>
      <c r="AZ8" s="30">
        <f t="shared" si="24"/>
        <v>0</v>
      </c>
      <c r="BA8" s="30">
        <f t="shared" si="25"/>
        <v>0</v>
      </c>
    </row>
    <row r="9" spans="1:53" ht="24" customHeight="1" x14ac:dyDescent="0.3">
      <c r="A9" s="2"/>
      <c r="B9" s="20"/>
      <c r="C9" s="24"/>
      <c r="D9" s="25"/>
      <c r="E9" s="26"/>
      <c r="F9" s="37"/>
      <c r="G9" s="16">
        <f t="shared" si="26"/>
        <v>0</v>
      </c>
      <c r="H9" s="37"/>
      <c r="I9" s="16">
        <f t="shared" si="27"/>
        <v>0</v>
      </c>
      <c r="J9" s="37"/>
      <c r="K9" s="16">
        <f t="shared" si="28"/>
        <v>0</v>
      </c>
      <c r="L9" s="37"/>
      <c r="M9" s="16">
        <f t="shared" si="29"/>
        <v>0</v>
      </c>
      <c r="N9" s="37"/>
      <c r="O9" s="16">
        <f t="shared" si="30"/>
        <v>0</v>
      </c>
      <c r="P9" s="37"/>
      <c r="Q9" s="16">
        <f t="shared" si="31"/>
        <v>0</v>
      </c>
      <c r="R9" s="37"/>
      <c r="S9" s="16">
        <f t="shared" si="32"/>
        <v>0</v>
      </c>
      <c r="T9" s="37"/>
      <c r="U9" s="16">
        <f t="shared" si="33"/>
        <v>0</v>
      </c>
      <c r="V9" s="37"/>
      <c r="W9" s="16">
        <f t="shared" si="34"/>
        <v>0</v>
      </c>
      <c r="X9" s="37"/>
      <c r="Y9" s="16">
        <f t="shared" si="35"/>
        <v>0</v>
      </c>
      <c r="Z9" s="37"/>
      <c r="AA9" s="16">
        <f t="shared" si="36"/>
        <v>0</v>
      </c>
      <c r="AB9" s="71">
        <f t="shared" si="12"/>
        <v>0</v>
      </c>
      <c r="AC9" s="33">
        <f t="shared" si="13"/>
        <v>0</v>
      </c>
      <c r="AD9" s="31">
        <f t="shared" si="0"/>
        <v>0</v>
      </c>
      <c r="AE9" s="31">
        <f t="shared" si="1"/>
        <v>0</v>
      </c>
      <c r="AF9" s="31">
        <f t="shared" si="2"/>
        <v>0</v>
      </c>
      <c r="AG9" s="31">
        <f t="shared" si="3"/>
        <v>0</v>
      </c>
      <c r="AH9" s="31">
        <f t="shared" si="4"/>
        <v>0</v>
      </c>
      <c r="AI9" s="31">
        <f t="shared" si="5"/>
        <v>0</v>
      </c>
      <c r="AJ9" s="31">
        <f t="shared" si="6"/>
        <v>0</v>
      </c>
      <c r="AK9" s="31">
        <f t="shared" si="7"/>
        <v>0</v>
      </c>
      <c r="AL9" s="31">
        <f t="shared" si="8"/>
        <v>0</v>
      </c>
      <c r="AM9" s="31">
        <f t="shared" si="9"/>
        <v>0</v>
      </c>
      <c r="AN9" s="34">
        <f t="shared" si="10"/>
        <v>0</v>
      </c>
      <c r="AO9" s="54">
        <f t="shared" si="11"/>
        <v>0</v>
      </c>
      <c r="AP9" s="55">
        <f t="shared" si="14"/>
        <v>0</v>
      </c>
      <c r="AQ9" s="30">
        <f t="shared" si="15"/>
        <v>0</v>
      </c>
      <c r="AR9" s="30">
        <f t="shared" si="16"/>
        <v>0</v>
      </c>
      <c r="AS9" s="30">
        <f t="shared" si="17"/>
        <v>0</v>
      </c>
      <c r="AT9" s="30">
        <f t="shared" si="18"/>
        <v>0</v>
      </c>
      <c r="AU9" s="30">
        <f t="shared" si="19"/>
        <v>0</v>
      </c>
      <c r="AV9" s="30">
        <f t="shared" si="20"/>
        <v>0</v>
      </c>
      <c r="AW9" s="30">
        <f t="shared" si="21"/>
        <v>0</v>
      </c>
      <c r="AX9" s="30">
        <f t="shared" si="22"/>
        <v>0</v>
      </c>
      <c r="AY9" s="30">
        <f t="shared" si="23"/>
        <v>0</v>
      </c>
      <c r="AZ9" s="30">
        <f t="shared" si="24"/>
        <v>0</v>
      </c>
      <c r="BA9" s="30">
        <f t="shared" si="25"/>
        <v>0</v>
      </c>
    </row>
    <row r="10" spans="1:53" ht="24" customHeight="1" x14ac:dyDescent="0.3">
      <c r="A10" s="2"/>
      <c r="B10" s="22"/>
      <c r="C10" s="24"/>
      <c r="D10" s="25"/>
      <c r="E10" s="26"/>
      <c r="F10" s="37"/>
      <c r="G10" s="16">
        <f t="shared" si="26"/>
        <v>0</v>
      </c>
      <c r="H10" s="37"/>
      <c r="I10" s="16">
        <f t="shared" si="27"/>
        <v>0</v>
      </c>
      <c r="J10" s="37"/>
      <c r="K10" s="16">
        <f t="shared" si="28"/>
        <v>0</v>
      </c>
      <c r="L10" s="37"/>
      <c r="M10" s="16">
        <f t="shared" si="29"/>
        <v>0</v>
      </c>
      <c r="N10" s="37"/>
      <c r="O10" s="16">
        <f t="shared" si="30"/>
        <v>0</v>
      </c>
      <c r="P10" s="37"/>
      <c r="Q10" s="16">
        <f t="shared" si="31"/>
        <v>0</v>
      </c>
      <c r="R10" s="37"/>
      <c r="S10" s="16">
        <f t="shared" si="32"/>
        <v>0</v>
      </c>
      <c r="T10" s="37"/>
      <c r="U10" s="16">
        <f t="shared" si="33"/>
        <v>0</v>
      </c>
      <c r="V10" s="37"/>
      <c r="W10" s="16">
        <f t="shared" si="34"/>
        <v>0</v>
      </c>
      <c r="X10" s="37"/>
      <c r="Y10" s="16">
        <f t="shared" si="35"/>
        <v>0</v>
      </c>
      <c r="Z10" s="37"/>
      <c r="AA10" s="16">
        <f t="shared" si="36"/>
        <v>0</v>
      </c>
      <c r="AB10" s="71">
        <f t="shared" si="12"/>
        <v>0</v>
      </c>
      <c r="AC10" s="33">
        <f t="shared" si="13"/>
        <v>0</v>
      </c>
      <c r="AD10" s="31">
        <f t="shared" si="0"/>
        <v>0</v>
      </c>
      <c r="AE10" s="31">
        <f t="shared" si="1"/>
        <v>0</v>
      </c>
      <c r="AF10" s="31">
        <f t="shared" si="2"/>
        <v>0</v>
      </c>
      <c r="AG10" s="31">
        <f t="shared" si="3"/>
        <v>0</v>
      </c>
      <c r="AH10" s="31">
        <f t="shared" si="4"/>
        <v>0</v>
      </c>
      <c r="AI10" s="31">
        <f t="shared" si="5"/>
        <v>0</v>
      </c>
      <c r="AJ10" s="31">
        <f t="shared" si="6"/>
        <v>0</v>
      </c>
      <c r="AK10" s="31">
        <f t="shared" si="7"/>
        <v>0</v>
      </c>
      <c r="AL10" s="31">
        <f t="shared" si="8"/>
        <v>0</v>
      </c>
      <c r="AM10" s="31">
        <f t="shared" si="9"/>
        <v>0</v>
      </c>
      <c r="AN10" s="34">
        <f t="shared" si="10"/>
        <v>0</v>
      </c>
      <c r="AO10" s="54">
        <f t="shared" si="11"/>
        <v>0</v>
      </c>
      <c r="AP10" s="55">
        <f t="shared" si="14"/>
        <v>0</v>
      </c>
      <c r="AQ10" s="30">
        <f t="shared" si="15"/>
        <v>0</v>
      </c>
      <c r="AR10" s="30">
        <f t="shared" si="16"/>
        <v>0</v>
      </c>
      <c r="AS10" s="30">
        <f t="shared" si="17"/>
        <v>0</v>
      </c>
      <c r="AT10" s="30">
        <f t="shared" si="18"/>
        <v>0</v>
      </c>
      <c r="AU10" s="30">
        <f t="shared" si="19"/>
        <v>0</v>
      </c>
      <c r="AV10" s="30">
        <f t="shared" si="20"/>
        <v>0</v>
      </c>
      <c r="AW10" s="30">
        <f t="shared" si="21"/>
        <v>0</v>
      </c>
      <c r="AX10" s="30">
        <f t="shared" si="22"/>
        <v>0</v>
      </c>
      <c r="AY10" s="30">
        <f t="shared" si="23"/>
        <v>0</v>
      </c>
      <c r="AZ10" s="30">
        <f t="shared" si="24"/>
        <v>0</v>
      </c>
      <c r="BA10" s="30">
        <f t="shared" si="25"/>
        <v>0</v>
      </c>
    </row>
    <row r="11" spans="1:53" ht="24" customHeight="1" x14ac:dyDescent="0.3">
      <c r="A11" s="2"/>
      <c r="B11" s="23"/>
      <c r="C11" s="24"/>
      <c r="D11" s="25"/>
      <c r="E11" s="26"/>
      <c r="F11" s="37"/>
      <c r="G11" s="16">
        <f t="shared" si="26"/>
        <v>0</v>
      </c>
      <c r="H11" s="37"/>
      <c r="I11" s="16">
        <f t="shared" si="27"/>
        <v>0</v>
      </c>
      <c r="J11" s="37"/>
      <c r="K11" s="16">
        <f t="shared" si="28"/>
        <v>0</v>
      </c>
      <c r="L11" s="37"/>
      <c r="M11" s="16">
        <f t="shared" si="29"/>
        <v>0</v>
      </c>
      <c r="N11" s="37"/>
      <c r="O11" s="16">
        <f t="shared" si="30"/>
        <v>0</v>
      </c>
      <c r="P11" s="37"/>
      <c r="Q11" s="16">
        <f t="shared" si="31"/>
        <v>0</v>
      </c>
      <c r="R11" s="37"/>
      <c r="S11" s="16">
        <f t="shared" si="32"/>
        <v>0</v>
      </c>
      <c r="T11" s="37"/>
      <c r="U11" s="16">
        <f t="shared" si="33"/>
        <v>0</v>
      </c>
      <c r="V11" s="37"/>
      <c r="W11" s="16">
        <f t="shared" si="34"/>
        <v>0</v>
      </c>
      <c r="X11" s="37"/>
      <c r="Y11" s="16">
        <f t="shared" si="35"/>
        <v>0</v>
      </c>
      <c r="Z11" s="37"/>
      <c r="AA11" s="16">
        <f t="shared" si="36"/>
        <v>0</v>
      </c>
      <c r="AB11" s="71">
        <f t="shared" si="12"/>
        <v>0</v>
      </c>
      <c r="AC11" s="33">
        <f t="shared" si="13"/>
        <v>0</v>
      </c>
      <c r="AD11" s="31">
        <f t="shared" si="0"/>
        <v>0</v>
      </c>
      <c r="AE11" s="31">
        <f t="shared" si="1"/>
        <v>0</v>
      </c>
      <c r="AF11" s="31">
        <f t="shared" si="2"/>
        <v>0</v>
      </c>
      <c r="AG11" s="31">
        <f t="shared" si="3"/>
        <v>0</v>
      </c>
      <c r="AH11" s="31">
        <f t="shared" si="4"/>
        <v>0</v>
      </c>
      <c r="AI11" s="31">
        <f t="shared" si="5"/>
        <v>0</v>
      </c>
      <c r="AJ11" s="31">
        <f t="shared" si="6"/>
        <v>0</v>
      </c>
      <c r="AK11" s="31">
        <f t="shared" si="7"/>
        <v>0</v>
      </c>
      <c r="AL11" s="31">
        <f t="shared" si="8"/>
        <v>0</v>
      </c>
      <c r="AM11" s="31">
        <f t="shared" si="9"/>
        <v>0</v>
      </c>
      <c r="AN11" s="34">
        <f t="shared" si="10"/>
        <v>0</v>
      </c>
      <c r="AO11" s="54">
        <f t="shared" si="11"/>
        <v>0</v>
      </c>
      <c r="AP11" s="55">
        <f t="shared" si="14"/>
        <v>0</v>
      </c>
      <c r="AQ11" s="30">
        <f t="shared" si="15"/>
        <v>0</v>
      </c>
      <c r="AR11" s="30">
        <f t="shared" si="16"/>
        <v>0</v>
      </c>
      <c r="AS11" s="30">
        <f t="shared" si="17"/>
        <v>0</v>
      </c>
      <c r="AT11" s="30">
        <f t="shared" si="18"/>
        <v>0</v>
      </c>
      <c r="AU11" s="30">
        <f t="shared" si="19"/>
        <v>0</v>
      </c>
      <c r="AV11" s="30">
        <f t="shared" si="20"/>
        <v>0</v>
      </c>
      <c r="AW11" s="30">
        <f t="shared" si="21"/>
        <v>0</v>
      </c>
      <c r="AX11" s="30">
        <f t="shared" si="22"/>
        <v>0</v>
      </c>
      <c r="AY11" s="30">
        <f t="shared" si="23"/>
        <v>0</v>
      </c>
      <c r="AZ11" s="30">
        <f t="shared" si="24"/>
        <v>0</v>
      </c>
      <c r="BA11" s="30">
        <f t="shared" si="25"/>
        <v>0</v>
      </c>
    </row>
    <row r="12" spans="1:53" ht="24" customHeight="1" x14ac:dyDescent="0.3">
      <c r="A12" s="2"/>
      <c r="B12" s="20"/>
      <c r="C12" s="24"/>
      <c r="D12" s="25"/>
      <c r="E12" s="26"/>
      <c r="F12" s="37"/>
      <c r="G12" s="16">
        <f t="shared" si="26"/>
        <v>0</v>
      </c>
      <c r="H12" s="37"/>
      <c r="I12" s="16">
        <f t="shared" si="27"/>
        <v>0</v>
      </c>
      <c r="J12" s="37"/>
      <c r="K12" s="16">
        <f t="shared" si="28"/>
        <v>0</v>
      </c>
      <c r="L12" s="37"/>
      <c r="M12" s="16">
        <f t="shared" si="29"/>
        <v>0</v>
      </c>
      <c r="N12" s="37"/>
      <c r="O12" s="16">
        <f t="shared" si="30"/>
        <v>0</v>
      </c>
      <c r="P12" s="37"/>
      <c r="Q12" s="16">
        <f t="shared" si="31"/>
        <v>0</v>
      </c>
      <c r="R12" s="37"/>
      <c r="S12" s="16">
        <f t="shared" si="32"/>
        <v>0</v>
      </c>
      <c r="T12" s="37"/>
      <c r="U12" s="16">
        <f t="shared" si="33"/>
        <v>0</v>
      </c>
      <c r="V12" s="37"/>
      <c r="W12" s="16">
        <f t="shared" si="34"/>
        <v>0</v>
      </c>
      <c r="X12" s="37"/>
      <c r="Y12" s="16">
        <f t="shared" si="35"/>
        <v>0</v>
      </c>
      <c r="Z12" s="37"/>
      <c r="AA12" s="16">
        <f t="shared" si="36"/>
        <v>0</v>
      </c>
      <c r="AB12" s="71">
        <f t="shared" si="12"/>
        <v>0</v>
      </c>
      <c r="AC12" s="33">
        <f t="shared" si="13"/>
        <v>0</v>
      </c>
      <c r="AD12" s="31">
        <f t="shared" si="0"/>
        <v>0</v>
      </c>
      <c r="AE12" s="31">
        <f t="shared" si="1"/>
        <v>0</v>
      </c>
      <c r="AF12" s="31">
        <f t="shared" si="2"/>
        <v>0</v>
      </c>
      <c r="AG12" s="31">
        <f t="shared" si="3"/>
        <v>0</v>
      </c>
      <c r="AH12" s="31">
        <f t="shared" si="4"/>
        <v>0</v>
      </c>
      <c r="AI12" s="31">
        <f t="shared" si="5"/>
        <v>0</v>
      </c>
      <c r="AJ12" s="31">
        <f t="shared" si="6"/>
        <v>0</v>
      </c>
      <c r="AK12" s="31">
        <f t="shared" si="7"/>
        <v>0</v>
      </c>
      <c r="AL12" s="31">
        <f t="shared" si="8"/>
        <v>0</v>
      </c>
      <c r="AM12" s="31">
        <f t="shared" si="9"/>
        <v>0</v>
      </c>
      <c r="AN12" s="34">
        <f t="shared" si="10"/>
        <v>0</v>
      </c>
      <c r="AO12" s="54">
        <f t="shared" si="11"/>
        <v>0</v>
      </c>
      <c r="AP12" s="55">
        <f t="shared" si="14"/>
        <v>0</v>
      </c>
      <c r="AQ12" s="30">
        <f t="shared" si="15"/>
        <v>0</v>
      </c>
      <c r="AR12" s="30">
        <f t="shared" si="16"/>
        <v>0</v>
      </c>
      <c r="AS12" s="30">
        <f t="shared" si="17"/>
        <v>0</v>
      </c>
      <c r="AT12" s="30">
        <f t="shared" si="18"/>
        <v>0</v>
      </c>
      <c r="AU12" s="30">
        <f t="shared" si="19"/>
        <v>0</v>
      </c>
      <c r="AV12" s="30">
        <f t="shared" si="20"/>
        <v>0</v>
      </c>
      <c r="AW12" s="30">
        <f t="shared" si="21"/>
        <v>0</v>
      </c>
      <c r="AX12" s="30">
        <f t="shared" si="22"/>
        <v>0</v>
      </c>
      <c r="AY12" s="30">
        <f t="shared" si="23"/>
        <v>0</v>
      </c>
      <c r="AZ12" s="30">
        <f t="shared" si="24"/>
        <v>0</v>
      </c>
      <c r="BA12" s="30">
        <f t="shared" si="25"/>
        <v>0</v>
      </c>
    </row>
    <row r="13" spans="1:53" ht="24" customHeight="1" x14ac:dyDescent="0.3">
      <c r="A13" s="2"/>
      <c r="B13" s="22"/>
      <c r="C13" s="24"/>
      <c r="D13" s="25"/>
      <c r="E13" s="26"/>
      <c r="F13" s="37"/>
      <c r="G13" s="16">
        <f t="shared" si="26"/>
        <v>0</v>
      </c>
      <c r="H13" s="37"/>
      <c r="I13" s="16">
        <f t="shared" si="27"/>
        <v>0</v>
      </c>
      <c r="J13" s="37"/>
      <c r="K13" s="16">
        <f t="shared" si="28"/>
        <v>0</v>
      </c>
      <c r="L13" s="37"/>
      <c r="M13" s="16">
        <f t="shared" si="29"/>
        <v>0</v>
      </c>
      <c r="N13" s="37"/>
      <c r="O13" s="16">
        <f t="shared" si="30"/>
        <v>0</v>
      </c>
      <c r="P13" s="37"/>
      <c r="Q13" s="16">
        <f t="shared" si="31"/>
        <v>0</v>
      </c>
      <c r="R13" s="37"/>
      <c r="S13" s="16">
        <f t="shared" si="32"/>
        <v>0</v>
      </c>
      <c r="T13" s="37"/>
      <c r="U13" s="16">
        <f t="shared" si="33"/>
        <v>0</v>
      </c>
      <c r="V13" s="37"/>
      <c r="W13" s="16">
        <f t="shared" si="34"/>
        <v>0</v>
      </c>
      <c r="X13" s="37"/>
      <c r="Y13" s="16">
        <f t="shared" si="35"/>
        <v>0</v>
      </c>
      <c r="Z13" s="37"/>
      <c r="AA13" s="16">
        <f t="shared" si="36"/>
        <v>0</v>
      </c>
      <c r="AB13" s="71">
        <f t="shared" si="12"/>
        <v>0</v>
      </c>
      <c r="AC13" s="33">
        <f t="shared" si="13"/>
        <v>0</v>
      </c>
      <c r="AD13" s="31">
        <f t="shared" si="0"/>
        <v>0</v>
      </c>
      <c r="AE13" s="31">
        <f t="shared" si="1"/>
        <v>0</v>
      </c>
      <c r="AF13" s="31">
        <f t="shared" si="2"/>
        <v>0</v>
      </c>
      <c r="AG13" s="31">
        <f t="shared" si="3"/>
        <v>0</v>
      </c>
      <c r="AH13" s="31">
        <f t="shared" si="4"/>
        <v>0</v>
      </c>
      <c r="AI13" s="31">
        <f t="shared" si="5"/>
        <v>0</v>
      </c>
      <c r="AJ13" s="31">
        <f t="shared" si="6"/>
        <v>0</v>
      </c>
      <c r="AK13" s="31">
        <f t="shared" si="7"/>
        <v>0</v>
      </c>
      <c r="AL13" s="31">
        <f t="shared" si="8"/>
        <v>0</v>
      </c>
      <c r="AM13" s="31">
        <f t="shared" si="9"/>
        <v>0</v>
      </c>
      <c r="AN13" s="34">
        <f t="shared" si="10"/>
        <v>0</v>
      </c>
      <c r="AO13" s="54">
        <f t="shared" si="11"/>
        <v>0</v>
      </c>
      <c r="AP13" s="55">
        <f t="shared" si="14"/>
        <v>0</v>
      </c>
      <c r="AQ13" s="30">
        <f t="shared" si="15"/>
        <v>0</v>
      </c>
      <c r="AR13" s="30">
        <f t="shared" si="16"/>
        <v>0</v>
      </c>
      <c r="AS13" s="30">
        <f t="shared" si="17"/>
        <v>0</v>
      </c>
      <c r="AT13" s="30">
        <f t="shared" si="18"/>
        <v>0</v>
      </c>
      <c r="AU13" s="30">
        <f t="shared" si="19"/>
        <v>0</v>
      </c>
      <c r="AV13" s="30">
        <f t="shared" si="20"/>
        <v>0</v>
      </c>
      <c r="AW13" s="30">
        <f t="shared" si="21"/>
        <v>0</v>
      </c>
      <c r="AX13" s="30">
        <f t="shared" si="22"/>
        <v>0</v>
      </c>
      <c r="AY13" s="30">
        <f t="shared" si="23"/>
        <v>0</v>
      </c>
      <c r="AZ13" s="30">
        <f t="shared" si="24"/>
        <v>0</v>
      </c>
      <c r="BA13" s="30">
        <f t="shared" si="25"/>
        <v>0</v>
      </c>
    </row>
    <row r="14" spans="1:53" ht="24" customHeight="1" x14ac:dyDescent="0.3">
      <c r="A14" s="2"/>
      <c r="B14" s="20"/>
      <c r="C14" s="24"/>
      <c r="D14" s="25"/>
      <c r="E14" s="26"/>
      <c r="F14" s="37"/>
      <c r="G14" s="16">
        <f t="shared" si="26"/>
        <v>0</v>
      </c>
      <c r="H14" s="37"/>
      <c r="I14" s="16">
        <f t="shared" si="27"/>
        <v>0</v>
      </c>
      <c r="J14" s="37"/>
      <c r="K14" s="16">
        <f t="shared" si="28"/>
        <v>0</v>
      </c>
      <c r="L14" s="37"/>
      <c r="M14" s="16">
        <f t="shared" si="29"/>
        <v>0</v>
      </c>
      <c r="N14" s="37"/>
      <c r="O14" s="16">
        <f t="shared" si="30"/>
        <v>0</v>
      </c>
      <c r="P14" s="37"/>
      <c r="Q14" s="16">
        <f t="shared" si="31"/>
        <v>0</v>
      </c>
      <c r="R14" s="37"/>
      <c r="S14" s="16">
        <f t="shared" si="32"/>
        <v>0</v>
      </c>
      <c r="T14" s="37"/>
      <c r="U14" s="16">
        <f t="shared" si="33"/>
        <v>0</v>
      </c>
      <c r="V14" s="37"/>
      <c r="W14" s="16">
        <f t="shared" si="34"/>
        <v>0</v>
      </c>
      <c r="X14" s="37"/>
      <c r="Y14" s="16">
        <f t="shared" si="35"/>
        <v>0</v>
      </c>
      <c r="Z14" s="37"/>
      <c r="AA14" s="16">
        <f t="shared" si="36"/>
        <v>0</v>
      </c>
      <c r="AB14" s="71">
        <f t="shared" si="12"/>
        <v>0</v>
      </c>
      <c r="AC14" s="33">
        <f t="shared" si="13"/>
        <v>0</v>
      </c>
      <c r="AD14" s="31">
        <f t="shared" si="0"/>
        <v>0</v>
      </c>
      <c r="AE14" s="31">
        <f t="shared" si="1"/>
        <v>0</v>
      </c>
      <c r="AF14" s="31">
        <f t="shared" si="2"/>
        <v>0</v>
      </c>
      <c r="AG14" s="31">
        <f t="shared" si="3"/>
        <v>0</v>
      </c>
      <c r="AH14" s="31">
        <f t="shared" si="4"/>
        <v>0</v>
      </c>
      <c r="AI14" s="31">
        <f t="shared" si="5"/>
        <v>0</v>
      </c>
      <c r="AJ14" s="31">
        <f t="shared" si="6"/>
        <v>0</v>
      </c>
      <c r="AK14" s="31">
        <f t="shared" si="7"/>
        <v>0</v>
      </c>
      <c r="AL14" s="31">
        <f t="shared" si="8"/>
        <v>0</v>
      </c>
      <c r="AM14" s="31">
        <f t="shared" si="9"/>
        <v>0</v>
      </c>
      <c r="AN14" s="34">
        <f t="shared" si="10"/>
        <v>0</v>
      </c>
      <c r="AO14" s="54">
        <f t="shared" si="11"/>
        <v>0</v>
      </c>
      <c r="AP14" s="55">
        <f t="shared" si="14"/>
        <v>0</v>
      </c>
      <c r="AQ14" s="30">
        <f t="shared" si="15"/>
        <v>0</v>
      </c>
      <c r="AR14" s="30">
        <f t="shared" si="16"/>
        <v>0</v>
      </c>
      <c r="AS14" s="30">
        <f t="shared" si="17"/>
        <v>0</v>
      </c>
      <c r="AT14" s="30">
        <f t="shared" si="18"/>
        <v>0</v>
      </c>
      <c r="AU14" s="30">
        <f t="shared" si="19"/>
        <v>0</v>
      </c>
      <c r="AV14" s="30">
        <f t="shared" si="20"/>
        <v>0</v>
      </c>
      <c r="AW14" s="30">
        <f t="shared" si="21"/>
        <v>0</v>
      </c>
      <c r="AX14" s="30">
        <f t="shared" si="22"/>
        <v>0</v>
      </c>
      <c r="AY14" s="30">
        <f t="shared" si="23"/>
        <v>0</v>
      </c>
      <c r="AZ14" s="30">
        <f t="shared" si="24"/>
        <v>0</v>
      </c>
      <c r="BA14" s="30">
        <f t="shared" si="25"/>
        <v>0</v>
      </c>
    </row>
    <row r="15" spans="1:53" ht="24" customHeight="1" x14ac:dyDescent="0.3">
      <c r="A15" s="2"/>
      <c r="B15" s="21"/>
      <c r="C15" s="24"/>
      <c r="D15" s="25"/>
      <c r="E15" s="26"/>
      <c r="F15" s="37"/>
      <c r="G15" s="16">
        <f t="shared" si="26"/>
        <v>0</v>
      </c>
      <c r="H15" s="37"/>
      <c r="I15" s="16">
        <f t="shared" si="27"/>
        <v>0</v>
      </c>
      <c r="J15" s="37"/>
      <c r="K15" s="16">
        <f t="shared" si="28"/>
        <v>0</v>
      </c>
      <c r="L15" s="37"/>
      <c r="M15" s="16">
        <f t="shared" si="29"/>
        <v>0</v>
      </c>
      <c r="N15" s="37"/>
      <c r="O15" s="16">
        <f t="shared" si="30"/>
        <v>0</v>
      </c>
      <c r="P15" s="37"/>
      <c r="Q15" s="16">
        <f t="shared" si="31"/>
        <v>0</v>
      </c>
      <c r="R15" s="37"/>
      <c r="S15" s="16">
        <f t="shared" si="32"/>
        <v>0</v>
      </c>
      <c r="T15" s="37"/>
      <c r="U15" s="16">
        <f t="shared" si="33"/>
        <v>0</v>
      </c>
      <c r="V15" s="37"/>
      <c r="W15" s="16">
        <f t="shared" si="34"/>
        <v>0</v>
      </c>
      <c r="X15" s="37"/>
      <c r="Y15" s="16">
        <f t="shared" si="35"/>
        <v>0</v>
      </c>
      <c r="Z15" s="37"/>
      <c r="AA15" s="16">
        <f t="shared" si="36"/>
        <v>0</v>
      </c>
      <c r="AB15" s="71">
        <f t="shared" si="12"/>
        <v>0</v>
      </c>
      <c r="AC15" s="33">
        <f t="shared" si="13"/>
        <v>0</v>
      </c>
      <c r="AD15" s="31">
        <f t="shared" si="0"/>
        <v>0</v>
      </c>
      <c r="AE15" s="31">
        <f t="shared" si="1"/>
        <v>0</v>
      </c>
      <c r="AF15" s="31">
        <f t="shared" si="2"/>
        <v>0</v>
      </c>
      <c r="AG15" s="31">
        <f t="shared" si="3"/>
        <v>0</v>
      </c>
      <c r="AH15" s="31">
        <f t="shared" si="4"/>
        <v>0</v>
      </c>
      <c r="AI15" s="31">
        <f t="shared" si="5"/>
        <v>0</v>
      </c>
      <c r="AJ15" s="31">
        <f t="shared" si="6"/>
        <v>0</v>
      </c>
      <c r="AK15" s="31">
        <f t="shared" si="7"/>
        <v>0</v>
      </c>
      <c r="AL15" s="31">
        <f t="shared" si="8"/>
        <v>0</v>
      </c>
      <c r="AM15" s="31">
        <f t="shared" si="9"/>
        <v>0</v>
      </c>
      <c r="AN15" s="34">
        <f t="shared" si="10"/>
        <v>0</v>
      </c>
      <c r="AO15" s="54">
        <f t="shared" si="11"/>
        <v>0</v>
      </c>
      <c r="AP15" s="55">
        <f t="shared" si="14"/>
        <v>0</v>
      </c>
      <c r="AQ15" s="30">
        <f t="shared" si="15"/>
        <v>0</v>
      </c>
      <c r="AR15" s="30">
        <f t="shared" si="16"/>
        <v>0</v>
      </c>
      <c r="AS15" s="30">
        <f t="shared" si="17"/>
        <v>0</v>
      </c>
      <c r="AT15" s="30">
        <f t="shared" si="18"/>
        <v>0</v>
      </c>
      <c r="AU15" s="30">
        <f t="shared" si="19"/>
        <v>0</v>
      </c>
      <c r="AV15" s="30">
        <f t="shared" si="20"/>
        <v>0</v>
      </c>
      <c r="AW15" s="30">
        <f t="shared" si="21"/>
        <v>0</v>
      </c>
      <c r="AX15" s="30">
        <f t="shared" si="22"/>
        <v>0</v>
      </c>
      <c r="AY15" s="30">
        <f t="shared" si="23"/>
        <v>0</v>
      </c>
      <c r="AZ15" s="30">
        <f t="shared" si="24"/>
        <v>0</v>
      </c>
      <c r="BA15" s="30">
        <f t="shared" si="25"/>
        <v>0</v>
      </c>
    </row>
    <row r="16" spans="1:53" ht="24" customHeight="1" x14ac:dyDescent="0.3">
      <c r="A16" s="2"/>
      <c r="B16" s="20"/>
      <c r="C16" s="24"/>
      <c r="D16" s="25"/>
      <c r="E16" s="26"/>
      <c r="F16" s="37"/>
      <c r="G16" s="16">
        <f t="shared" si="26"/>
        <v>0</v>
      </c>
      <c r="H16" s="37"/>
      <c r="I16" s="16">
        <f t="shared" si="27"/>
        <v>0</v>
      </c>
      <c r="J16" s="37"/>
      <c r="K16" s="16">
        <f t="shared" si="28"/>
        <v>0</v>
      </c>
      <c r="L16" s="37"/>
      <c r="M16" s="16">
        <f t="shared" si="29"/>
        <v>0</v>
      </c>
      <c r="N16" s="37"/>
      <c r="O16" s="16">
        <f t="shared" si="30"/>
        <v>0</v>
      </c>
      <c r="P16" s="37"/>
      <c r="Q16" s="16">
        <f t="shared" si="31"/>
        <v>0</v>
      </c>
      <c r="R16" s="37"/>
      <c r="S16" s="16">
        <f t="shared" si="32"/>
        <v>0</v>
      </c>
      <c r="T16" s="37"/>
      <c r="U16" s="16">
        <f t="shared" si="33"/>
        <v>0</v>
      </c>
      <c r="V16" s="37"/>
      <c r="W16" s="16">
        <f t="shared" si="34"/>
        <v>0</v>
      </c>
      <c r="X16" s="37"/>
      <c r="Y16" s="16">
        <f t="shared" si="35"/>
        <v>0</v>
      </c>
      <c r="Z16" s="37"/>
      <c r="AA16" s="16">
        <f t="shared" si="36"/>
        <v>0</v>
      </c>
      <c r="AB16" s="71">
        <f t="shared" si="12"/>
        <v>0</v>
      </c>
      <c r="AC16" s="33">
        <f t="shared" si="13"/>
        <v>0</v>
      </c>
      <c r="AD16" s="31">
        <f t="shared" si="0"/>
        <v>0</v>
      </c>
      <c r="AE16" s="31">
        <f t="shared" si="1"/>
        <v>0</v>
      </c>
      <c r="AF16" s="31">
        <f t="shared" si="2"/>
        <v>0</v>
      </c>
      <c r="AG16" s="31">
        <f t="shared" si="3"/>
        <v>0</v>
      </c>
      <c r="AH16" s="31">
        <f t="shared" si="4"/>
        <v>0</v>
      </c>
      <c r="AI16" s="31">
        <f t="shared" si="5"/>
        <v>0</v>
      </c>
      <c r="AJ16" s="31">
        <f t="shared" si="6"/>
        <v>0</v>
      </c>
      <c r="AK16" s="31">
        <f t="shared" si="7"/>
        <v>0</v>
      </c>
      <c r="AL16" s="31">
        <f t="shared" si="8"/>
        <v>0</v>
      </c>
      <c r="AM16" s="31">
        <f t="shared" si="9"/>
        <v>0</v>
      </c>
      <c r="AN16" s="34">
        <f t="shared" si="10"/>
        <v>0</v>
      </c>
      <c r="AO16" s="54">
        <f t="shared" si="11"/>
        <v>0</v>
      </c>
      <c r="AP16" s="55">
        <f t="shared" si="14"/>
        <v>0</v>
      </c>
      <c r="AQ16" s="30">
        <f t="shared" si="15"/>
        <v>0</v>
      </c>
      <c r="AR16" s="30">
        <f t="shared" si="16"/>
        <v>0</v>
      </c>
      <c r="AS16" s="30">
        <f t="shared" si="17"/>
        <v>0</v>
      </c>
      <c r="AT16" s="30">
        <f t="shared" si="18"/>
        <v>0</v>
      </c>
      <c r="AU16" s="30">
        <f t="shared" si="19"/>
        <v>0</v>
      </c>
      <c r="AV16" s="30">
        <f t="shared" si="20"/>
        <v>0</v>
      </c>
      <c r="AW16" s="30">
        <f t="shared" si="21"/>
        <v>0</v>
      </c>
      <c r="AX16" s="30">
        <f t="shared" si="22"/>
        <v>0</v>
      </c>
      <c r="AY16" s="30">
        <f t="shared" si="23"/>
        <v>0</v>
      </c>
      <c r="AZ16" s="30">
        <f t="shared" si="24"/>
        <v>0</v>
      </c>
      <c r="BA16" s="30">
        <f t="shared" si="25"/>
        <v>0</v>
      </c>
    </row>
    <row r="17" spans="1:53" ht="24" customHeight="1" x14ac:dyDescent="0.3">
      <c r="A17" s="2"/>
      <c r="B17" s="23"/>
      <c r="C17" s="24"/>
      <c r="D17" s="25"/>
      <c r="E17" s="26"/>
      <c r="F17" s="37"/>
      <c r="G17" s="16">
        <f t="shared" si="26"/>
        <v>0</v>
      </c>
      <c r="H17" s="37"/>
      <c r="I17" s="16">
        <f t="shared" si="27"/>
        <v>0</v>
      </c>
      <c r="J17" s="37"/>
      <c r="K17" s="16">
        <f t="shared" si="28"/>
        <v>0</v>
      </c>
      <c r="L17" s="37"/>
      <c r="M17" s="16">
        <f t="shared" si="29"/>
        <v>0</v>
      </c>
      <c r="N17" s="37"/>
      <c r="O17" s="16">
        <f t="shared" si="30"/>
        <v>0</v>
      </c>
      <c r="P17" s="37"/>
      <c r="Q17" s="16">
        <f t="shared" si="31"/>
        <v>0</v>
      </c>
      <c r="R17" s="37"/>
      <c r="S17" s="16">
        <f t="shared" si="32"/>
        <v>0</v>
      </c>
      <c r="T17" s="37"/>
      <c r="U17" s="16">
        <f t="shared" si="33"/>
        <v>0</v>
      </c>
      <c r="V17" s="37"/>
      <c r="W17" s="16">
        <f t="shared" si="34"/>
        <v>0</v>
      </c>
      <c r="X17" s="37"/>
      <c r="Y17" s="16">
        <f t="shared" si="35"/>
        <v>0</v>
      </c>
      <c r="Z17" s="37"/>
      <c r="AA17" s="16">
        <f t="shared" si="36"/>
        <v>0</v>
      </c>
      <c r="AB17" s="71">
        <f t="shared" si="12"/>
        <v>0</v>
      </c>
      <c r="AC17" s="33">
        <f t="shared" si="13"/>
        <v>0</v>
      </c>
      <c r="AD17" s="31">
        <f t="shared" si="0"/>
        <v>0</v>
      </c>
      <c r="AE17" s="31">
        <f t="shared" si="1"/>
        <v>0</v>
      </c>
      <c r="AF17" s="31">
        <f t="shared" si="2"/>
        <v>0</v>
      </c>
      <c r="AG17" s="31">
        <f t="shared" si="3"/>
        <v>0</v>
      </c>
      <c r="AH17" s="31">
        <f t="shared" si="4"/>
        <v>0</v>
      </c>
      <c r="AI17" s="31">
        <f t="shared" si="5"/>
        <v>0</v>
      </c>
      <c r="AJ17" s="31">
        <f t="shared" si="6"/>
        <v>0</v>
      </c>
      <c r="AK17" s="31">
        <f t="shared" si="7"/>
        <v>0</v>
      </c>
      <c r="AL17" s="31">
        <f t="shared" si="8"/>
        <v>0</v>
      </c>
      <c r="AM17" s="31">
        <f t="shared" si="9"/>
        <v>0</v>
      </c>
      <c r="AN17" s="34">
        <f t="shared" si="10"/>
        <v>0</v>
      </c>
      <c r="AO17" s="54">
        <f t="shared" si="11"/>
        <v>0</v>
      </c>
      <c r="AP17" s="55">
        <f t="shared" si="14"/>
        <v>0</v>
      </c>
      <c r="AQ17" s="30">
        <f t="shared" si="15"/>
        <v>0</v>
      </c>
      <c r="AR17" s="30">
        <f t="shared" si="16"/>
        <v>0</v>
      </c>
      <c r="AS17" s="30">
        <f t="shared" si="17"/>
        <v>0</v>
      </c>
      <c r="AT17" s="30">
        <f t="shared" si="18"/>
        <v>0</v>
      </c>
      <c r="AU17" s="30">
        <f t="shared" si="19"/>
        <v>0</v>
      </c>
      <c r="AV17" s="30">
        <f t="shared" si="20"/>
        <v>0</v>
      </c>
      <c r="AW17" s="30">
        <f t="shared" si="21"/>
        <v>0</v>
      </c>
      <c r="AX17" s="30">
        <f t="shared" si="22"/>
        <v>0</v>
      </c>
      <c r="AY17" s="30">
        <f t="shared" si="23"/>
        <v>0</v>
      </c>
      <c r="AZ17" s="30">
        <f t="shared" si="24"/>
        <v>0</v>
      </c>
      <c r="BA17" s="30">
        <f t="shared" si="25"/>
        <v>0</v>
      </c>
    </row>
    <row r="18" spans="1:53" ht="24" customHeight="1" x14ac:dyDescent="0.3">
      <c r="A18" s="2"/>
      <c r="B18" s="20"/>
      <c r="C18" s="24"/>
      <c r="D18" s="25"/>
      <c r="E18" s="26"/>
      <c r="F18" s="37"/>
      <c r="G18" s="16">
        <f t="shared" si="26"/>
        <v>0</v>
      </c>
      <c r="H18" s="37"/>
      <c r="I18" s="16">
        <f t="shared" si="27"/>
        <v>0</v>
      </c>
      <c r="J18" s="37"/>
      <c r="K18" s="16">
        <f t="shared" si="28"/>
        <v>0</v>
      </c>
      <c r="L18" s="37"/>
      <c r="M18" s="16">
        <f t="shared" si="29"/>
        <v>0</v>
      </c>
      <c r="N18" s="37"/>
      <c r="O18" s="16">
        <f t="shared" si="30"/>
        <v>0</v>
      </c>
      <c r="P18" s="37"/>
      <c r="Q18" s="16">
        <f t="shared" si="31"/>
        <v>0</v>
      </c>
      <c r="R18" s="37"/>
      <c r="S18" s="16">
        <f t="shared" si="32"/>
        <v>0</v>
      </c>
      <c r="T18" s="37"/>
      <c r="U18" s="16">
        <f t="shared" si="33"/>
        <v>0</v>
      </c>
      <c r="V18" s="37"/>
      <c r="W18" s="16">
        <f t="shared" si="34"/>
        <v>0</v>
      </c>
      <c r="X18" s="37"/>
      <c r="Y18" s="16">
        <f t="shared" si="35"/>
        <v>0</v>
      </c>
      <c r="Z18" s="37"/>
      <c r="AA18" s="16">
        <f t="shared" si="36"/>
        <v>0</v>
      </c>
      <c r="AB18" s="71">
        <f t="shared" si="12"/>
        <v>0</v>
      </c>
      <c r="AC18" s="33">
        <f t="shared" si="13"/>
        <v>0</v>
      </c>
      <c r="AD18" s="31">
        <f t="shared" si="0"/>
        <v>0</v>
      </c>
      <c r="AE18" s="31">
        <f t="shared" si="1"/>
        <v>0</v>
      </c>
      <c r="AF18" s="31">
        <f t="shared" si="2"/>
        <v>0</v>
      </c>
      <c r="AG18" s="31">
        <f t="shared" si="3"/>
        <v>0</v>
      </c>
      <c r="AH18" s="31">
        <f t="shared" si="4"/>
        <v>0</v>
      </c>
      <c r="AI18" s="31">
        <f t="shared" si="5"/>
        <v>0</v>
      </c>
      <c r="AJ18" s="31">
        <f t="shared" si="6"/>
        <v>0</v>
      </c>
      <c r="AK18" s="31">
        <f t="shared" si="7"/>
        <v>0</v>
      </c>
      <c r="AL18" s="31">
        <f t="shared" si="8"/>
        <v>0</v>
      </c>
      <c r="AM18" s="31">
        <f t="shared" si="9"/>
        <v>0</v>
      </c>
      <c r="AN18" s="34">
        <f t="shared" si="10"/>
        <v>0</v>
      </c>
      <c r="AO18" s="54">
        <f t="shared" si="11"/>
        <v>0</v>
      </c>
      <c r="AP18" s="55">
        <f t="shared" si="14"/>
        <v>0</v>
      </c>
      <c r="AQ18" s="30">
        <f t="shared" si="15"/>
        <v>0</v>
      </c>
      <c r="AR18" s="30">
        <f t="shared" si="16"/>
        <v>0</v>
      </c>
      <c r="AS18" s="30">
        <f t="shared" si="17"/>
        <v>0</v>
      </c>
      <c r="AT18" s="30">
        <f t="shared" si="18"/>
        <v>0</v>
      </c>
      <c r="AU18" s="30">
        <f t="shared" si="19"/>
        <v>0</v>
      </c>
      <c r="AV18" s="30">
        <f t="shared" si="20"/>
        <v>0</v>
      </c>
      <c r="AW18" s="30">
        <f t="shared" si="21"/>
        <v>0</v>
      </c>
      <c r="AX18" s="30">
        <f t="shared" si="22"/>
        <v>0</v>
      </c>
      <c r="AY18" s="30">
        <f t="shared" si="23"/>
        <v>0</v>
      </c>
      <c r="AZ18" s="30">
        <f t="shared" si="24"/>
        <v>0</v>
      </c>
      <c r="BA18" s="30">
        <f t="shared" si="25"/>
        <v>0</v>
      </c>
    </row>
    <row r="19" spans="1:53" ht="24" customHeight="1" x14ac:dyDescent="0.3">
      <c r="A19" s="2"/>
      <c r="B19" s="23"/>
      <c r="C19" s="24"/>
      <c r="D19" s="25"/>
      <c r="E19" s="26"/>
      <c r="F19" s="37"/>
      <c r="G19" s="16">
        <f t="shared" si="26"/>
        <v>0</v>
      </c>
      <c r="H19" s="37"/>
      <c r="I19" s="16">
        <f t="shared" si="27"/>
        <v>0</v>
      </c>
      <c r="J19" s="37"/>
      <c r="K19" s="16">
        <f t="shared" si="28"/>
        <v>0</v>
      </c>
      <c r="L19" s="37"/>
      <c r="M19" s="16">
        <f t="shared" si="29"/>
        <v>0</v>
      </c>
      <c r="N19" s="37"/>
      <c r="O19" s="16">
        <f t="shared" si="30"/>
        <v>0</v>
      </c>
      <c r="P19" s="37"/>
      <c r="Q19" s="16">
        <f t="shared" si="31"/>
        <v>0</v>
      </c>
      <c r="R19" s="37"/>
      <c r="S19" s="16">
        <f t="shared" si="32"/>
        <v>0</v>
      </c>
      <c r="T19" s="37"/>
      <c r="U19" s="16">
        <f t="shared" si="33"/>
        <v>0</v>
      </c>
      <c r="V19" s="37"/>
      <c r="W19" s="16">
        <f t="shared" si="34"/>
        <v>0</v>
      </c>
      <c r="X19" s="37"/>
      <c r="Y19" s="16">
        <f t="shared" si="35"/>
        <v>0</v>
      </c>
      <c r="Z19" s="37"/>
      <c r="AA19" s="16">
        <f t="shared" si="36"/>
        <v>0</v>
      </c>
      <c r="AB19" s="71">
        <f t="shared" si="12"/>
        <v>0</v>
      </c>
      <c r="AC19" s="33">
        <f t="shared" si="13"/>
        <v>0</v>
      </c>
      <c r="AD19" s="31">
        <f t="shared" si="0"/>
        <v>0</v>
      </c>
      <c r="AE19" s="31">
        <f t="shared" si="1"/>
        <v>0</v>
      </c>
      <c r="AF19" s="31">
        <f t="shared" si="2"/>
        <v>0</v>
      </c>
      <c r="AG19" s="31">
        <f t="shared" si="3"/>
        <v>0</v>
      </c>
      <c r="AH19" s="31">
        <f t="shared" si="4"/>
        <v>0</v>
      </c>
      <c r="AI19" s="31">
        <f t="shared" si="5"/>
        <v>0</v>
      </c>
      <c r="AJ19" s="31">
        <f t="shared" si="6"/>
        <v>0</v>
      </c>
      <c r="AK19" s="31">
        <f t="shared" si="7"/>
        <v>0</v>
      </c>
      <c r="AL19" s="31">
        <f t="shared" si="8"/>
        <v>0</v>
      </c>
      <c r="AM19" s="31">
        <f t="shared" si="9"/>
        <v>0</v>
      </c>
      <c r="AN19" s="34">
        <f t="shared" si="10"/>
        <v>0</v>
      </c>
      <c r="AO19" s="54">
        <f t="shared" si="11"/>
        <v>0</v>
      </c>
      <c r="AP19" s="55">
        <f t="shared" si="14"/>
        <v>0</v>
      </c>
      <c r="AQ19" s="30">
        <f t="shared" si="15"/>
        <v>0</v>
      </c>
      <c r="AR19" s="30">
        <f t="shared" si="16"/>
        <v>0</v>
      </c>
      <c r="AS19" s="30">
        <f t="shared" si="17"/>
        <v>0</v>
      </c>
      <c r="AT19" s="30">
        <f t="shared" si="18"/>
        <v>0</v>
      </c>
      <c r="AU19" s="30">
        <f t="shared" si="19"/>
        <v>0</v>
      </c>
      <c r="AV19" s="30">
        <f t="shared" si="20"/>
        <v>0</v>
      </c>
      <c r="AW19" s="30">
        <f t="shared" si="21"/>
        <v>0</v>
      </c>
      <c r="AX19" s="30">
        <f t="shared" si="22"/>
        <v>0</v>
      </c>
      <c r="AY19" s="30">
        <f t="shared" si="23"/>
        <v>0</v>
      </c>
      <c r="AZ19" s="30">
        <f t="shared" si="24"/>
        <v>0</v>
      </c>
      <c r="BA19" s="30">
        <f t="shared" si="25"/>
        <v>0</v>
      </c>
    </row>
    <row r="20" spans="1:53" ht="24" customHeight="1" x14ac:dyDescent="0.3">
      <c r="A20" s="2"/>
      <c r="B20" s="23"/>
      <c r="C20" s="24"/>
      <c r="D20" s="25"/>
      <c r="E20" s="26"/>
      <c r="F20" s="37"/>
      <c r="G20" s="16">
        <f t="shared" si="26"/>
        <v>0</v>
      </c>
      <c r="H20" s="37"/>
      <c r="I20" s="16">
        <f t="shared" si="27"/>
        <v>0</v>
      </c>
      <c r="J20" s="37"/>
      <c r="K20" s="16">
        <f t="shared" si="28"/>
        <v>0</v>
      </c>
      <c r="L20" s="37"/>
      <c r="M20" s="16">
        <f t="shared" si="29"/>
        <v>0</v>
      </c>
      <c r="N20" s="37"/>
      <c r="O20" s="16">
        <f t="shared" si="30"/>
        <v>0</v>
      </c>
      <c r="P20" s="37"/>
      <c r="Q20" s="16">
        <f t="shared" si="31"/>
        <v>0</v>
      </c>
      <c r="R20" s="37"/>
      <c r="S20" s="16">
        <f t="shared" si="32"/>
        <v>0</v>
      </c>
      <c r="T20" s="37"/>
      <c r="U20" s="16">
        <f t="shared" si="33"/>
        <v>0</v>
      </c>
      <c r="V20" s="37"/>
      <c r="W20" s="16">
        <f t="shared" si="34"/>
        <v>0</v>
      </c>
      <c r="X20" s="37"/>
      <c r="Y20" s="16">
        <f t="shared" si="35"/>
        <v>0</v>
      </c>
      <c r="Z20" s="37"/>
      <c r="AA20" s="16">
        <f t="shared" si="36"/>
        <v>0</v>
      </c>
      <c r="AB20" s="71">
        <f t="shared" si="12"/>
        <v>0</v>
      </c>
      <c r="AC20" s="33">
        <f t="shared" si="13"/>
        <v>0</v>
      </c>
      <c r="AD20" s="31">
        <f t="shared" si="0"/>
        <v>0</v>
      </c>
      <c r="AE20" s="31">
        <f t="shared" si="1"/>
        <v>0</v>
      </c>
      <c r="AF20" s="31">
        <f t="shared" si="2"/>
        <v>0</v>
      </c>
      <c r="AG20" s="31">
        <f t="shared" si="3"/>
        <v>0</v>
      </c>
      <c r="AH20" s="31">
        <f t="shared" si="4"/>
        <v>0</v>
      </c>
      <c r="AI20" s="31">
        <f t="shared" si="5"/>
        <v>0</v>
      </c>
      <c r="AJ20" s="31">
        <f t="shared" si="6"/>
        <v>0</v>
      </c>
      <c r="AK20" s="31">
        <f t="shared" si="7"/>
        <v>0</v>
      </c>
      <c r="AL20" s="31">
        <f t="shared" si="8"/>
        <v>0</v>
      </c>
      <c r="AM20" s="31">
        <f t="shared" si="9"/>
        <v>0</v>
      </c>
      <c r="AN20" s="34">
        <f t="shared" si="10"/>
        <v>0</v>
      </c>
      <c r="AO20" s="54">
        <f t="shared" si="11"/>
        <v>0</v>
      </c>
      <c r="AP20" s="55">
        <f t="shared" si="14"/>
        <v>0</v>
      </c>
      <c r="AQ20" s="30">
        <f t="shared" si="15"/>
        <v>0</v>
      </c>
      <c r="AR20" s="30">
        <f t="shared" si="16"/>
        <v>0</v>
      </c>
      <c r="AS20" s="30">
        <f t="shared" si="17"/>
        <v>0</v>
      </c>
      <c r="AT20" s="30">
        <f t="shared" si="18"/>
        <v>0</v>
      </c>
      <c r="AU20" s="30">
        <f t="shared" si="19"/>
        <v>0</v>
      </c>
      <c r="AV20" s="30">
        <f t="shared" si="20"/>
        <v>0</v>
      </c>
      <c r="AW20" s="30">
        <f t="shared" si="21"/>
        <v>0</v>
      </c>
      <c r="AX20" s="30">
        <f t="shared" si="22"/>
        <v>0</v>
      </c>
      <c r="AY20" s="30">
        <f t="shared" si="23"/>
        <v>0</v>
      </c>
      <c r="AZ20" s="30">
        <f t="shared" si="24"/>
        <v>0</v>
      </c>
      <c r="BA20" s="30">
        <f t="shared" si="25"/>
        <v>0</v>
      </c>
    </row>
    <row r="21" spans="1:53" ht="24" customHeight="1" x14ac:dyDescent="0.3">
      <c r="A21" s="2"/>
      <c r="B21" s="23"/>
      <c r="C21" s="24"/>
      <c r="D21" s="25"/>
      <c r="E21" s="26"/>
      <c r="F21" s="37"/>
      <c r="G21" s="16">
        <f t="shared" si="26"/>
        <v>0</v>
      </c>
      <c r="H21" s="37"/>
      <c r="I21" s="16">
        <f t="shared" si="27"/>
        <v>0</v>
      </c>
      <c r="J21" s="37"/>
      <c r="K21" s="16">
        <f t="shared" si="28"/>
        <v>0</v>
      </c>
      <c r="L21" s="37"/>
      <c r="M21" s="16">
        <f t="shared" si="29"/>
        <v>0</v>
      </c>
      <c r="N21" s="37"/>
      <c r="O21" s="16">
        <f t="shared" si="30"/>
        <v>0</v>
      </c>
      <c r="P21" s="37"/>
      <c r="Q21" s="16">
        <f t="shared" si="31"/>
        <v>0</v>
      </c>
      <c r="R21" s="37"/>
      <c r="S21" s="16">
        <f t="shared" si="32"/>
        <v>0</v>
      </c>
      <c r="T21" s="37"/>
      <c r="U21" s="16">
        <f t="shared" si="33"/>
        <v>0</v>
      </c>
      <c r="V21" s="37"/>
      <c r="W21" s="16">
        <f t="shared" si="34"/>
        <v>0</v>
      </c>
      <c r="X21" s="37"/>
      <c r="Y21" s="16">
        <f t="shared" si="35"/>
        <v>0</v>
      </c>
      <c r="Z21" s="37"/>
      <c r="AA21" s="16">
        <f t="shared" si="36"/>
        <v>0</v>
      </c>
      <c r="AB21" s="71">
        <f t="shared" si="12"/>
        <v>0</v>
      </c>
      <c r="AC21" s="33">
        <f t="shared" si="13"/>
        <v>0</v>
      </c>
      <c r="AD21" s="31">
        <f t="shared" si="0"/>
        <v>0</v>
      </c>
      <c r="AE21" s="31">
        <f t="shared" si="1"/>
        <v>0</v>
      </c>
      <c r="AF21" s="31">
        <f t="shared" si="2"/>
        <v>0</v>
      </c>
      <c r="AG21" s="31">
        <f t="shared" si="3"/>
        <v>0</v>
      </c>
      <c r="AH21" s="31">
        <f t="shared" si="4"/>
        <v>0</v>
      </c>
      <c r="AI21" s="31">
        <f t="shared" si="5"/>
        <v>0</v>
      </c>
      <c r="AJ21" s="31">
        <f t="shared" si="6"/>
        <v>0</v>
      </c>
      <c r="AK21" s="31">
        <f t="shared" si="7"/>
        <v>0</v>
      </c>
      <c r="AL21" s="31">
        <f t="shared" si="8"/>
        <v>0</v>
      </c>
      <c r="AM21" s="31">
        <f t="shared" si="9"/>
        <v>0</v>
      </c>
      <c r="AN21" s="34">
        <f t="shared" si="10"/>
        <v>0</v>
      </c>
      <c r="AO21" s="54">
        <f t="shared" si="11"/>
        <v>0</v>
      </c>
      <c r="AP21" s="55">
        <f t="shared" si="14"/>
        <v>0</v>
      </c>
      <c r="AQ21" s="30">
        <f t="shared" si="15"/>
        <v>0</v>
      </c>
      <c r="AR21" s="30">
        <f t="shared" si="16"/>
        <v>0</v>
      </c>
      <c r="AS21" s="30">
        <f t="shared" si="17"/>
        <v>0</v>
      </c>
      <c r="AT21" s="30">
        <f t="shared" si="18"/>
        <v>0</v>
      </c>
      <c r="AU21" s="30">
        <f t="shared" si="19"/>
        <v>0</v>
      </c>
      <c r="AV21" s="30">
        <f t="shared" si="20"/>
        <v>0</v>
      </c>
      <c r="AW21" s="30">
        <f t="shared" si="21"/>
        <v>0</v>
      </c>
      <c r="AX21" s="30">
        <f t="shared" si="22"/>
        <v>0</v>
      </c>
      <c r="AY21" s="30">
        <f t="shared" si="23"/>
        <v>0</v>
      </c>
      <c r="AZ21" s="30">
        <f t="shared" si="24"/>
        <v>0</v>
      </c>
      <c r="BA21" s="30">
        <f t="shared" si="25"/>
        <v>0</v>
      </c>
    </row>
    <row r="22" spans="1:53" ht="24" customHeight="1" x14ac:dyDescent="0.3">
      <c r="A22" s="2"/>
      <c r="B22" s="23"/>
      <c r="C22" s="24"/>
      <c r="D22" s="25"/>
      <c r="E22" s="26"/>
      <c r="F22" s="37"/>
      <c r="G22" s="16">
        <f t="shared" si="26"/>
        <v>0</v>
      </c>
      <c r="H22" s="37"/>
      <c r="I22" s="16">
        <f t="shared" si="27"/>
        <v>0</v>
      </c>
      <c r="J22" s="37"/>
      <c r="K22" s="16">
        <f t="shared" si="28"/>
        <v>0</v>
      </c>
      <c r="L22" s="37"/>
      <c r="M22" s="16">
        <f t="shared" si="29"/>
        <v>0</v>
      </c>
      <c r="N22" s="37"/>
      <c r="O22" s="16">
        <f t="shared" si="30"/>
        <v>0</v>
      </c>
      <c r="P22" s="37"/>
      <c r="Q22" s="16">
        <f t="shared" si="31"/>
        <v>0</v>
      </c>
      <c r="R22" s="37"/>
      <c r="S22" s="16">
        <f t="shared" si="32"/>
        <v>0</v>
      </c>
      <c r="T22" s="37"/>
      <c r="U22" s="16">
        <f t="shared" si="33"/>
        <v>0</v>
      </c>
      <c r="V22" s="37"/>
      <c r="W22" s="16">
        <f t="shared" si="34"/>
        <v>0</v>
      </c>
      <c r="X22" s="37"/>
      <c r="Y22" s="16">
        <f t="shared" si="35"/>
        <v>0</v>
      </c>
      <c r="Z22" s="37"/>
      <c r="AA22" s="16">
        <f t="shared" si="36"/>
        <v>0</v>
      </c>
      <c r="AB22" s="71">
        <f t="shared" si="12"/>
        <v>0</v>
      </c>
      <c r="AC22" s="33">
        <f t="shared" si="13"/>
        <v>0</v>
      </c>
      <c r="AD22" s="31">
        <f t="shared" si="0"/>
        <v>0</v>
      </c>
      <c r="AE22" s="31">
        <f t="shared" si="1"/>
        <v>0</v>
      </c>
      <c r="AF22" s="31">
        <f t="shared" si="2"/>
        <v>0</v>
      </c>
      <c r="AG22" s="31">
        <f t="shared" si="3"/>
        <v>0</v>
      </c>
      <c r="AH22" s="31">
        <f t="shared" si="4"/>
        <v>0</v>
      </c>
      <c r="AI22" s="31">
        <f t="shared" si="5"/>
        <v>0</v>
      </c>
      <c r="AJ22" s="31">
        <f t="shared" si="6"/>
        <v>0</v>
      </c>
      <c r="AK22" s="31">
        <f t="shared" si="7"/>
        <v>0</v>
      </c>
      <c r="AL22" s="31">
        <f t="shared" si="8"/>
        <v>0</v>
      </c>
      <c r="AM22" s="31">
        <f t="shared" si="9"/>
        <v>0</v>
      </c>
      <c r="AN22" s="34">
        <f t="shared" si="10"/>
        <v>0</v>
      </c>
      <c r="AO22" s="54">
        <f t="shared" si="11"/>
        <v>0</v>
      </c>
      <c r="AP22" s="55">
        <f t="shared" si="14"/>
        <v>0</v>
      </c>
      <c r="AQ22" s="30">
        <f t="shared" si="15"/>
        <v>0</v>
      </c>
      <c r="AR22" s="30">
        <f t="shared" si="16"/>
        <v>0</v>
      </c>
      <c r="AS22" s="30">
        <f t="shared" si="17"/>
        <v>0</v>
      </c>
      <c r="AT22" s="30">
        <f t="shared" si="18"/>
        <v>0</v>
      </c>
      <c r="AU22" s="30">
        <f t="shared" si="19"/>
        <v>0</v>
      </c>
      <c r="AV22" s="30">
        <f t="shared" si="20"/>
        <v>0</v>
      </c>
      <c r="AW22" s="30">
        <f t="shared" si="21"/>
        <v>0</v>
      </c>
      <c r="AX22" s="30">
        <f t="shared" si="22"/>
        <v>0</v>
      </c>
      <c r="AY22" s="30">
        <f t="shared" si="23"/>
        <v>0</v>
      </c>
      <c r="AZ22" s="30">
        <f t="shared" si="24"/>
        <v>0</v>
      </c>
      <c r="BA22" s="30">
        <f t="shared" si="25"/>
        <v>0</v>
      </c>
    </row>
    <row r="23" spans="1:53" ht="24" customHeight="1" x14ac:dyDescent="0.3">
      <c r="A23" s="2"/>
      <c r="B23" s="23"/>
      <c r="C23" s="24"/>
      <c r="D23" s="25"/>
      <c r="E23" s="25"/>
      <c r="F23" s="37"/>
      <c r="G23" s="16">
        <f t="shared" si="26"/>
        <v>0</v>
      </c>
      <c r="H23" s="37"/>
      <c r="I23" s="16">
        <f t="shared" si="27"/>
        <v>0</v>
      </c>
      <c r="J23" s="37"/>
      <c r="K23" s="16">
        <f t="shared" si="28"/>
        <v>0</v>
      </c>
      <c r="L23" s="37"/>
      <c r="M23" s="16">
        <f t="shared" si="29"/>
        <v>0</v>
      </c>
      <c r="N23" s="37"/>
      <c r="O23" s="16">
        <f t="shared" si="30"/>
        <v>0</v>
      </c>
      <c r="P23" s="37"/>
      <c r="Q23" s="16">
        <f t="shared" si="31"/>
        <v>0</v>
      </c>
      <c r="R23" s="37"/>
      <c r="S23" s="16">
        <f t="shared" si="32"/>
        <v>0</v>
      </c>
      <c r="T23" s="37"/>
      <c r="U23" s="16">
        <f t="shared" si="33"/>
        <v>0</v>
      </c>
      <c r="V23" s="37"/>
      <c r="W23" s="16">
        <f t="shared" si="34"/>
        <v>0</v>
      </c>
      <c r="X23" s="37"/>
      <c r="Y23" s="16">
        <f t="shared" si="35"/>
        <v>0</v>
      </c>
      <c r="Z23" s="37"/>
      <c r="AA23" s="16">
        <f t="shared" si="36"/>
        <v>0</v>
      </c>
      <c r="AB23" s="71">
        <f t="shared" si="12"/>
        <v>0</v>
      </c>
      <c r="AC23" s="33">
        <f t="shared" si="13"/>
        <v>0</v>
      </c>
      <c r="AD23" s="31">
        <f t="shared" si="0"/>
        <v>0</v>
      </c>
      <c r="AE23" s="31">
        <f t="shared" si="1"/>
        <v>0</v>
      </c>
      <c r="AF23" s="31">
        <f t="shared" si="2"/>
        <v>0</v>
      </c>
      <c r="AG23" s="31">
        <f t="shared" si="3"/>
        <v>0</v>
      </c>
      <c r="AH23" s="31">
        <f t="shared" si="4"/>
        <v>0</v>
      </c>
      <c r="AI23" s="31">
        <f t="shared" si="5"/>
        <v>0</v>
      </c>
      <c r="AJ23" s="31">
        <f t="shared" si="6"/>
        <v>0</v>
      </c>
      <c r="AK23" s="31">
        <f t="shared" si="7"/>
        <v>0</v>
      </c>
      <c r="AL23" s="31">
        <f t="shared" si="8"/>
        <v>0</v>
      </c>
      <c r="AM23" s="31">
        <f t="shared" si="9"/>
        <v>0</v>
      </c>
      <c r="AN23" s="34">
        <f t="shared" si="10"/>
        <v>0</v>
      </c>
      <c r="AO23" s="54">
        <f t="shared" si="11"/>
        <v>0</v>
      </c>
      <c r="AP23" s="55">
        <f t="shared" si="14"/>
        <v>0</v>
      </c>
      <c r="AQ23" s="30">
        <f t="shared" si="15"/>
        <v>0</v>
      </c>
      <c r="AR23" s="30">
        <f t="shared" si="16"/>
        <v>0</v>
      </c>
      <c r="AS23" s="30">
        <f t="shared" si="17"/>
        <v>0</v>
      </c>
      <c r="AT23" s="30">
        <f t="shared" si="18"/>
        <v>0</v>
      </c>
      <c r="AU23" s="30">
        <f t="shared" si="19"/>
        <v>0</v>
      </c>
      <c r="AV23" s="30">
        <f t="shared" si="20"/>
        <v>0</v>
      </c>
      <c r="AW23" s="30">
        <f t="shared" si="21"/>
        <v>0</v>
      </c>
      <c r="AX23" s="30">
        <f t="shared" si="22"/>
        <v>0</v>
      </c>
      <c r="AY23" s="30">
        <f t="shared" si="23"/>
        <v>0</v>
      </c>
      <c r="AZ23" s="30">
        <f t="shared" si="24"/>
        <v>0</v>
      </c>
      <c r="BA23" s="30">
        <f t="shared" si="25"/>
        <v>0</v>
      </c>
    </row>
    <row r="24" spans="1:53" ht="24" customHeight="1" x14ac:dyDescent="0.3">
      <c r="A24" s="2"/>
      <c r="B24" s="23"/>
      <c r="C24" s="24"/>
      <c r="D24" s="25"/>
      <c r="E24" s="25"/>
      <c r="F24" s="37"/>
      <c r="G24" s="16">
        <f t="shared" si="26"/>
        <v>0</v>
      </c>
      <c r="H24" s="37"/>
      <c r="I24" s="16">
        <f t="shared" si="27"/>
        <v>0</v>
      </c>
      <c r="J24" s="37"/>
      <c r="K24" s="16">
        <f t="shared" si="28"/>
        <v>0</v>
      </c>
      <c r="L24" s="37"/>
      <c r="M24" s="16">
        <f t="shared" si="29"/>
        <v>0</v>
      </c>
      <c r="N24" s="37"/>
      <c r="O24" s="16">
        <f t="shared" si="30"/>
        <v>0</v>
      </c>
      <c r="P24" s="37"/>
      <c r="Q24" s="16">
        <f t="shared" si="31"/>
        <v>0</v>
      </c>
      <c r="R24" s="37"/>
      <c r="S24" s="16">
        <f t="shared" si="32"/>
        <v>0</v>
      </c>
      <c r="T24" s="37"/>
      <c r="U24" s="16">
        <f t="shared" si="33"/>
        <v>0</v>
      </c>
      <c r="V24" s="37"/>
      <c r="W24" s="16">
        <f t="shared" si="34"/>
        <v>0</v>
      </c>
      <c r="X24" s="37"/>
      <c r="Y24" s="16">
        <f t="shared" si="35"/>
        <v>0</v>
      </c>
      <c r="Z24" s="37"/>
      <c r="AA24" s="16">
        <f t="shared" si="36"/>
        <v>0</v>
      </c>
      <c r="AB24" s="71">
        <f t="shared" si="12"/>
        <v>0</v>
      </c>
      <c r="AC24" s="33">
        <f t="shared" si="13"/>
        <v>0</v>
      </c>
      <c r="AD24" s="31">
        <f t="shared" si="0"/>
        <v>0</v>
      </c>
      <c r="AE24" s="31">
        <f t="shared" si="1"/>
        <v>0</v>
      </c>
      <c r="AF24" s="31">
        <f t="shared" si="2"/>
        <v>0</v>
      </c>
      <c r="AG24" s="31">
        <f t="shared" si="3"/>
        <v>0</v>
      </c>
      <c r="AH24" s="31">
        <f t="shared" si="4"/>
        <v>0</v>
      </c>
      <c r="AI24" s="31">
        <f t="shared" si="5"/>
        <v>0</v>
      </c>
      <c r="AJ24" s="31">
        <f t="shared" si="6"/>
        <v>0</v>
      </c>
      <c r="AK24" s="31">
        <f t="shared" si="7"/>
        <v>0</v>
      </c>
      <c r="AL24" s="31">
        <f t="shared" si="8"/>
        <v>0</v>
      </c>
      <c r="AM24" s="31">
        <f t="shared" si="9"/>
        <v>0</v>
      </c>
      <c r="AN24" s="34">
        <f t="shared" si="10"/>
        <v>0</v>
      </c>
      <c r="AO24" s="54">
        <f t="shared" si="11"/>
        <v>0</v>
      </c>
      <c r="AP24" s="55">
        <f t="shared" si="14"/>
        <v>0</v>
      </c>
      <c r="AQ24" s="30">
        <f t="shared" si="15"/>
        <v>0</v>
      </c>
      <c r="AR24" s="30">
        <f t="shared" si="16"/>
        <v>0</v>
      </c>
      <c r="AS24" s="30">
        <f t="shared" si="17"/>
        <v>0</v>
      </c>
      <c r="AT24" s="30">
        <f t="shared" si="18"/>
        <v>0</v>
      </c>
      <c r="AU24" s="30">
        <f t="shared" si="19"/>
        <v>0</v>
      </c>
      <c r="AV24" s="30">
        <f t="shared" si="20"/>
        <v>0</v>
      </c>
      <c r="AW24" s="30">
        <f t="shared" si="21"/>
        <v>0</v>
      </c>
      <c r="AX24" s="30">
        <f t="shared" si="22"/>
        <v>0</v>
      </c>
      <c r="AY24" s="30">
        <f t="shared" si="23"/>
        <v>0</v>
      </c>
      <c r="AZ24" s="30">
        <f t="shared" si="24"/>
        <v>0</v>
      </c>
      <c r="BA24" s="30">
        <f t="shared" si="25"/>
        <v>0</v>
      </c>
    </row>
    <row r="25" spans="1:53" ht="24" customHeight="1" x14ac:dyDescent="0.3">
      <c r="A25" s="2"/>
      <c r="B25" s="23"/>
      <c r="C25" s="24"/>
      <c r="D25" s="25"/>
      <c r="E25" s="25"/>
      <c r="F25" s="37"/>
      <c r="G25" s="16">
        <f t="shared" si="26"/>
        <v>0</v>
      </c>
      <c r="H25" s="37"/>
      <c r="I25" s="16">
        <f t="shared" si="27"/>
        <v>0</v>
      </c>
      <c r="J25" s="37"/>
      <c r="K25" s="16">
        <f t="shared" si="28"/>
        <v>0</v>
      </c>
      <c r="L25" s="37"/>
      <c r="M25" s="16">
        <f t="shared" si="29"/>
        <v>0</v>
      </c>
      <c r="N25" s="37"/>
      <c r="O25" s="16">
        <f t="shared" si="30"/>
        <v>0</v>
      </c>
      <c r="P25" s="37"/>
      <c r="Q25" s="16">
        <f t="shared" si="31"/>
        <v>0</v>
      </c>
      <c r="R25" s="37"/>
      <c r="S25" s="16">
        <f t="shared" si="32"/>
        <v>0</v>
      </c>
      <c r="T25" s="37"/>
      <c r="U25" s="16">
        <f t="shared" si="33"/>
        <v>0</v>
      </c>
      <c r="V25" s="37"/>
      <c r="W25" s="16">
        <f t="shared" si="34"/>
        <v>0</v>
      </c>
      <c r="X25" s="37"/>
      <c r="Y25" s="16">
        <f t="shared" si="35"/>
        <v>0</v>
      </c>
      <c r="Z25" s="37"/>
      <c r="AA25" s="16">
        <f t="shared" si="36"/>
        <v>0</v>
      </c>
      <c r="AB25" s="71">
        <f t="shared" si="12"/>
        <v>0</v>
      </c>
      <c r="AC25" s="33">
        <f t="shared" si="13"/>
        <v>0</v>
      </c>
      <c r="AD25" s="31">
        <f t="shared" si="0"/>
        <v>0</v>
      </c>
      <c r="AE25" s="31">
        <f t="shared" si="1"/>
        <v>0</v>
      </c>
      <c r="AF25" s="31">
        <f t="shared" si="2"/>
        <v>0</v>
      </c>
      <c r="AG25" s="31">
        <f t="shared" si="3"/>
        <v>0</v>
      </c>
      <c r="AH25" s="31">
        <f t="shared" si="4"/>
        <v>0</v>
      </c>
      <c r="AI25" s="31">
        <f t="shared" si="5"/>
        <v>0</v>
      </c>
      <c r="AJ25" s="31">
        <f t="shared" si="6"/>
        <v>0</v>
      </c>
      <c r="AK25" s="31">
        <f t="shared" si="7"/>
        <v>0</v>
      </c>
      <c r="AL25" s="31">
        <f t="shared" si="8"/>
        <v>0</v>
      </c>
      <c r="AM25" s="31">
        <f t="shared" si="9"/>
        <v>0</v>
      </c>
      <c r="AN25" s="34">
        <f t="shared" si="10"/>
        <v>0</v>
      </c>
      <c r="AO25" s="54">
        <f t="shared" si="11"/>
        <v>0</v>
      </c>
      <c r="AP25" s="55">
        <f t="shared" si="14"/>
        <v>0</v>
      </c>
      <c r="AQ25" s="30">
        <f t="shared" si="15"/>
        <v>0</v>
      </c>
      <c r="AR25" s="30">
        <f t="shared" si="16"/>
        <v>0</v>
      </c>
      <c r="AS25" s="30">
        <f t="shared" si="17"/>
        <v>0</v>
      </c>
      <c r="AT25" s="30">
        <f t="shared" si="18"/>
        <v>0</v>
      </c>
      <c r="AU25" s="30">
        <f t="shared" si="19"/>
        <v>0</v>
      </c>
      <c r="AV25" s="30">
        <f t="shared" si="20"/>
        <v>0</v>
      </c>
      <c r="AW25" s="30">
        <f t="shared" si="21"/>
        <v>0</v>
      </c>
      <c r="AX25" s="30">
        <f t="shared" si="22"/>
        <v>0</v>
      </c>
      <c r="AY25" s="30">
        <f t="shared" si="23"/>
        <v>0</v>
      </c>
      <c r="AZ25" s="30">
        <f t="shared" si="24"/>
        <v>0</v>
      </c>
      <c r="BA25" s="30">
        <f t="shared" si="25"/>
        <v>0</v>
      </c>
    </row>
    <row r="26" spans="1:53" ht="24" customHeight="1" x14ac:dyDescent="0.3">
      <c r="A26" s="2"/>
      <c r="B26" s="23"/>
      <c r="C26" s="24"/>
      <c r="D26" s="25"/>
      <c r="E26" s="25"/>
      <c r="F26" s="37"/>
      <c r="G26" s="16">
        <f t="shared" si="26"/>
        <v>0</v>
      </c>
      <c r="H26" s="37"/>
      <c r="I26" s="16">
        <f t="shared" si="27"/>
        <v>0</v>
      </c>
      <c r="J26" s="37"/>
      <c r="K26" s="16">
        <f t="shared" si="28"/>
        <v>0</v>
      </c>
      <c r="L26" s="37"/>
      <c r="M26" s="16">
        <f t="shared" si="29"/>
        <v>0</v>
      </c>
      <c r="N26" s="37"/>
      <c r="O26" s="16">
        <f t="shared" si="30"/>
        <v>0</v>
      </c>
      <c r="P26" s="37"/>
      <c r="Q26" s="16">
        <f t="shared" si="31"/>
        <v>0</v>
      </c>
      <c r="R26" s="37"/>
      <c r="S26" s="16">
        <f t="shared" si="32"/>
        <v>0</v>
      </c>
      <c r="T26" s="37"/>
      <c r="U26" s="16">
        <f t="shared" si="33"/>
        <v>0</v>
      </c>
      <c r="V26" s="37"/>
      <c r="W26" s="16">
        <f t="shared" si="34"/>
        <v>0</v>
      </c>
      <c r="X26" s="37"/>
      <c r="Y26" s="16">
        <f t="shared" si="35"/>
        <v>0</v>
      </c>
      <c r="Z26" s="37"/>
      <c r="AA26" s="16">
        <f t="shared" si="36"/>
        <v>0</v>
      </c>
      <c r="AB26" s="71">
        <f t="shared" si="12"/>
        <v>0</v>
      </c>
      <c r="AC26" s="33">
        <f t="shared" si="13"/>
        <v>0</v>
      </c>
      <c r="AD26" s="31">
        <f t="shared" si="0"/>
        <v>0</v>
      </c>
      <c r="AE26" s="31">
        <f t="shared" si="1"/>
        <v>0</v>
      </c>
      <c r="AF26" s="31">
        <f t="shared" si="2"/>
        <v>0</v>
      </c>
      <c r="AG26" s="31">
        <f t="shared" si="3"/>
        <v>0</v>
      </c>
      <c r="AH26" s="31">
        <f t="shared" si="4"/>
        <v>0</v>
      </c>
      <c r="AI26" s="31">
        <f t="shared" si="5"/>
        <v>0</v>
      </c>
      <c r="AJ26" s="31">
        <f t="shared" si="6"/>
        <v>0</v>
      </c>
      <c r="AK26" s="31">
        <f t="shared" si="7"/>
        <v>0</v>
      </c>
      <c r="AL26" s="31">
        <f t="shared" si="8"/>
        <v>0</v>
      </c>
      <c r="AM26" s="31">
        <f t="shared" si="9"/>
        <v>0</v>
      </c>
      <c r="AN26" s="34">
        <f t="shared" si="10"/>
        <v>0</v>
      </c>
      <c r="AO26" s="54">
        <f t="shared" si="11"/>
        <v>0</v>
      </c>
      <c r="AP26" s="55">
        <f t="shared" si="14"/>
        <v>0</v>
      </c>
      <c r="AQ26" s="30">
        <f t="shared" si="15"/>
        <v>0</v>
      </c>
      <c r="AR26" s="30">
        <f t="shared" si="16"/>
        <v>0</v>
      </c>
      <c r="AS26" s="30">
        <f t="shared" si="17"/>
        <v>0</v>
      </c>
      <c r="AT26" s="30">
        <f t="shared" si="18"/>
        <v>0</v>
      </c>
      <c r="AU26" s="30">
        <f t="shared" si="19"/>
        <v>0</v>
      </c>
      <c r="AV26" s="30">
        <f t="shared" si="20"/>
        <v>0</v>
      </c>
      <c r="AW26" s="30">
        <f t="shared" si="21"/>
        <v>0</v>
      </c>
      <c r="AX26" s="30">
        <f t="shared" si="22"/>
        <v>0</v>
      </c>
      <c r="AY26" s="30">
        <f t="shared" si="23"/>
        <v>0</v>
      </c>
      <c r="AZ26" s="30">
        <f t="shared" si="24"/>
        <v>0</v>
      </c>
      <c r="BA26" s="30">
        <f t="shared" si="25"/>
        <v>0</v>
      </c>
    </row>
    <row r="27" spans="1:53" ht="24" customHeight="1" x14ac:dyDescent="0.3">
      <c r="A27" s="2"/>
      <c r="B27" s="23"/>
      <c r="C27" s="24"/>
      <c r="D27" s="25"/>
      <c r="E27" s="25"/>
      <c r="F27" s="37"/>
      <c r="G27" s="16">
        <f t="shared" si="26"/>
        <v>0</v>
      </c>
      <c r="H27" s="37"/>
      <c r="I27" s="16">
        <f t="shared" si="27"/>
        <v>0</v>
      </c>
      <c r="J27" s="37"/>
      <c r="K27" s="16">
        <f t="shared" si="28"/>
        <v>0</v>
      </c>
      <c r="L27" s="37"/>
      <c r="M27" s="16">
        <f t="shared" si="29"/>
        <v>0</v>
      </c>
      <c r="N27" s="37"/>
      <c r="O27" s="16">
        <f t="shared" si="30"/>
        <v>0</v>
      </c>
      <c r="P27" s="37"/>
      <c r="Q27" s="16">
        <f t="shared" si="31"/>
        <v>0</v>
      </c>
      <c r="R27" s="37"/>
      <c r="S27" s="16">
        <f t="shared" si="32"/>
        <v>0</v>
      </c>
      <c r="T27" s="37"/>
      <c r="U27" s="16">
        <f t="shared" si="33"/>
        <v>0</v>
      </c>
      <c r="V27" s="37"/>
      <c r="W27" s="16">
        <f t="shared" si="34"/>
        <v>0</v>
      </c>
      <c r="X27" s="37"/>
      <c r="Y27" s="16">
        <f t="shared" si="35"/>
        <v>0</v>
      </c>
      <c r="Z27" s="37"/>
      <c r="AA27" s="16">
        <f t="shared" si="36"/>
        <v>0</v>
      </c>
      <c r="AB27" s="71">
        <f t="shared" si="12"/>
        <v>0</v>
      </c>
      <c r="AC27" s="33">
        <f t="shared" si="13"/>
        <v>0</v>
      </c>
      <c r="AD27" s="31">
        <f t="shared" si="0"/>
        <v>0</v>
      </c>
      <c r="AE27" s="31">
        <f t="shared" si="1"/>
        <v>0</v>
      </c>
      <c r="AF27" s="31">
        <f t="shared" si="2"/>
        <v>0</v>
      </c>
      <c r="AG27" s="31">
        <f t="shared" si="3"/>
        <v>0</v>
      </c>
      <c r="AH27" s="31">
        <f t="shared" si="4"/>
        <v>0</v>
      </c>
      <c r="AI27" s="31">
        <f t="shared" si="5"/>
        <v>0</v>
      </c>
      <c r="AJ27" s="31">
        <f t="shared" si="6"/>
        <v>0</v>
      </c>
      <c r="AK27" s="31">
        <f t="shared" si="7"/>
        <v>0</v>
      </c>
      <c r="AL27" s="31">
        <f t="shared" si="8"/>
        <v>0</v>
      </c>
      <c r="AM27" s="31">
        <f t="shared" si="9"/>
        <v>0</v>
      </c>
      <c r="AN27" s="34">
        <f t="shared" si="10"/>
        <v>0</v>
      </c>
      <c r="AO27" s="54">
        <f t="shared" si="11"/>
        <v>0</v>
      </c>
      <c r="AP27" s="55">
        <f t="shared" si="14"/>
        <v>0</v>
      </c>
      <c r="AQ27" s="30">
        <f t="shared" si="15"/>
        <v>0</v>
      </c>
      <c r="AR27" s="30">
        <f t="shared" si="16"/>
        <v>0</v>
      </c>
      <c r="AS27" s="30">
        <f t="shared" si="17"/>
        <v>0</v>
      </c>
      <c r="AT27" s="30">
        <f t="shared" si="18"/>
        <v>0</v>
      </c>
      <c r="AU27" s="30">
        <f t="shared" si="19"/>
        <v>0</v>
      </c>
      <c r="AV27" s="30">
        <f t="shared" si="20"/>
        <v>0</v>
      </c>
      <c r="AW27" s="30">
        <f t="shared" si="21"/>
        <v>0</v>
      </c>
      <c r="AX27" s="30">
        <f t="shared" si="22"/>
        <v>0</v>
      </c>
      <c r="AY27" s="30">
        <f t="shared" si="23"/>
        <v>0</v>
      </c>
      <c r="AZ27" s="30">
        <f t="shared" si="24"/>
        <v>0</v>
      </c>
      <c r="BA27" s="30">
        <f t="shared" si="25"/>
        <v>0</v>
      </c>
    </row>
    <row r="28" spans="1:53" ht="24" customHeight="1" x14ac:dyDescent="0.3">
      <c r="A28" s="2"/>
      <c r="B28" s="23"/>
      <c r="C28" s="24"/>
      <c r="D28" s="25"/>
      <c r="E28" s="25"/>
      <c r="F28" s="37"/>
      <c r="G28" s="16">
        <f t="shared" si="26"/>
        <v>0</v>
      </c>
      <c r="H28" s="37"/>
      <c r="I28" s="16">
        <f t="shared" si="27"/>
        <v>0</v>
      </c>
      <c r="J28" s="37"/>
      <c r="K28" s="16">
        <f t="shared" si="28"/>
        <v>0</v>
      </c>
      <c r="L28" s="37"/>
      <c r="M28" s="16">
        <f t="shared" si="29"/>
        <v>0</v>
      </c>
      <c r="N28" s="37"/>
      <c r="O28" s="16">
        <f t="shared" si="30"/>
        <v>0</v>
      </c>
      <c r="P28" s="37"/>
      <c r="Q28" s="16">
        <f t="shared" si="31"/>
        <v>0</v>
      </c>
      <c r="R28" s="37"/>
      <c r="S28" s="16">
        <f t="shared" si="32"/>
        <v>0</v>
      </c>
      <c r="T28" s="37"/>
      <c r="U28" s="16">
        <f t="shared" si="33"/>
        <v>0</v>
      </c>
      <c r="V28" s="37"/>
      <c r="W28" s="16">
        <f t="shared" si="34"/>
        <v>0</v>
      </c>
      <c r="X28" s="37"/>
      <c r="Y28" s="16">
        <f t="shared" si="35"/>
        <v>0</v>
      </c>
      <c r="Z28" s="37"/>
      <c r="AA28" s="16">
        <f t="shared" si="36"/>
        <v>0</v>
      </c>
      <c r="AB28" s="71">
        <f t="shared" si="12"/>
        <v>0</v>
      </c>
      <c r="AC28" s="33">
        <f t="shared" si="13"/>
        <v>0</v>
      </c>
      <c r="AD28" s="31">
        <f t="shared" si="0"/>
        <v>0</v>
      </c>
      <c r="AE28" s="31">
        <f t="shared" si="1"/>
        <v>0</v>
      </c>
      <c r="AF28" s="31">
        <f t="shared" si="2"/>
        <v>0</v>
      </c>
      <c r="AG28" s="31">
        <f t="shared" si="3"/>
        <v>0</v>
      </c>
      <c r="AH28" s="31">
        <f t="shared" si="4"/>
        <v>0</v>
      </c>
      <c r="AI28" s="31">
        <f t="shared" si="5"/>
        <v>0</v>
      </c>
      <c r="AJ28" s="31">
        <f t="shared" si="6"/>
        <v>0</v>
      </c>
      <c r="AK28" s="31">
        <f t="shared" si="7"/>
        <v>0</v>
      </c>
      <c r="AL28" s="31">
        <f t="shared" si="8"/>
        <v>0</v>
      </c>
      <c r="AM28" s="31">
        <f t="shared" si="9"/>
        <v>0</v>
      </c>
      <c r="AN28" s="34">
        <f t="shared" si="10"/>
        <v>0</v>
      </c>
      <c r="AO28" s="54">
        <f t="shared" si="11"/>
        <v>0</v>
      </c>
      <c r="AP28" s="55">
        <f t="shared" si="14"/>
        <v>0</v>
      </c>
      <c r="AQ28" s="30">
        <f t="shared" si="15"/>
        <v>0</v>
      </c>
      <c r="AR28" s="30">
        <f t="shared" si="16"/>
        <v>0</v>
      </c>
      <c r="AS28" s="30">
        <f t="shared" si="17"/>
        <v>0</v>
      </c>
      <c r="AT28" s="30">
        <f t="shared" si="18"/>
        <v>0</v>
      </c>
      <c r="AU28" s="30">
        <f t="shared" si="19"/>
        <v>0</v>
      </c>
      <c r="AV28" s="30">
        <f t="shared" si="20"/>
        <v>0</v>
      </c>
      <c r="AW28" s="30">
        <f t="shared" si="21"/>
        <v>0</v>
      </c>
      <c r="AX28" s="30">
        <f t="shared" si="22"/>
        <v>0</v>
      </c>
      <c r="AY28" s="30">
        <f t="shared" si="23"/>
        <v>0</v>
      </c>
      <c r="AZ28" s="30">
        <f t="shared" si="24"/>
        <v>0</v>
      </c>
      <c r="BA28" s="30">
        <f t="shared" si="25"/>
        <v>0</v>
      </c>
    </row>
    <row r="29" spans="1:53" ht="24" customHeight="1" x14ac:dyDescent="0.3">
      <c r="A29" s="2"/>
      <c r="B29" s="23"/>
      <c r="C29" s="24"/>
      <c r="D29" s="25"/>
      <c r="E29" s="25"/>
      <c r="F29" s="37"/>
      <c r="G29" s="16">
        <f t="shared" si="26"/>
        <v>0</v>
      </c>
      <c r="H29" s="37"/>
      <c r="I29" s="16">
        <f t="shared" si="27"/>
        <v>0</v>
      </c>
      <c r="J29" s="37"/>
      <c r="K29" s="16">
        <f t="shared" si="28"/>
        <v>0</v>
      </c>
      <c r="L29" s="37"/>
      <c r="M29" s="16">
        <f t="shared" si="29"/>
        <v>0</v>
      </c>
      <c r="N29" s="37"/>
      <c r="O29" s="16">
        <f t="shared" si="30"/>
        <v>0</v>
      </c>
      <c r="P29" s="37"/>
      <c r="Q29" s="16">
        <f t="shared" si="31"/>
        <v>0</v>
      </c>
      <c r="R29" s="37"/>
      <c r="S29" s="16">
        <f t="shared" si="32"/>
        <v>0</v>
      </c>
      <c r="T29" s="37"/>
      <c r="U29" s="16">
        <f t="shared" si="33"/>
        <v>0</v>
      </c>
      <c r="V29" s="37"/>
      <c r="W29" s="16">
        <f t="shared" si="34"/>
        <v>0</v>
      </c>
      <c r="X29" s="37"/>
      <c r="Y29" s="16">
        <f t="shared" si="35"/>
        <v>0</v>
      </c>
      <c r="Z29" s="37"/>
      <c r="AA29" s="16">
        <f t="shared" si="36"/>
        <v>0</v>
      </c>
      <c r="AB29" s="71">
        <f t="shared" si="12"/>
        <v>0</v>
      </c>
      <c r="AC29" s="33">
        <f t="shared" si="13"/>
        <v>0</v>
      </c>
      <c r="AD29" s="31">
        <f t="shared" si="0"/>
        <v>0</v>
      </c>
      <c r="AE29" s="31">
        <f t="shared" si="1"/>
        <v>0</v>
      </c>
      <c r="AF29" s="31">
        <f t="shared" si="2"/>
        <v>0</v>
      </c>
      <c r="AG29" s="31">
        <f t="shared" si="3"/>
        <v>0</v>
      </c>
      <c r="AH29" s="31">
        <f t="shared" si="4"/>
        <v>0</v>
      </c>
      <c r="AI29" s="31">
        <f t="shared" si="5"/>
        <v>0</v>
      </c>
      <c r="AJ29" s="31">
        <f t="shared" si="6"/>
        <v>0</v>
      </c>
      <c r="AK29" s="31">
        <f t="shared" si="7"/>
        <v>0</v>
      </c>
      <c r="AL29" s="31">
        <f t="shared" si="8"/>
        <v>0</v>
      </c>
      <c r="AM29" s="31">
        <f t="shared" si="9"/>
        <v>0</v>
      </c>
      <c r="AN29" s="34">
        <f t="shared" si="10"/>
        <v>0</v>
      </c>
      <c r="AO29" s="54">
        <f t="shared" si="11"/>
        <v>0</v>
      </c>
      <c r="AP29" s="55">
        <f t="shared" si="14"/>
        <v>0</v>
      </c>
      <c r="AQ29" s="30">
        <f t="shared" si="15"/>
        <v>0</v>
      </c>
      <c r="AR29" s="30">
        <f>H29</f>
        <v>0</v>
      </c>
      <c r="AS29" s="30">
        <f t="shared" si="17"/>
        <v>0</v>
      </c>
      <c r="AT29" s="30">
        <f t="shared" si="18"/>
        <v>0</v>
      </c>
      <c r="AU29" s="30">
        <f t="shared" si="19"/>
        <v>0</v>
      </c>
      <c r="AV29" s="30">
        <f t="shared" si="20"/>
        <v>0</v>
      </c>
      <c r="AW29" s="30">
        <f t="shared" si="21"/>
        <v>0</v>
      </c>
      <c r="AX29" s="30">
        <f t="shared" si="22"/>
        <v>0</v>
      </c>
      <c r="AY29" s="30">
        <f t="shared" si="23"/>
        <v>0</v>
      </c>
      <c r="AZ29" s="30">
        <f t="shared" si="24"/>
        <v>0</v>
      </c>
      <c r="BA29" s="30">
        <f t="shared" si="25"/>
        <v>0</v>
      </c>
    </row>
    <row r="30" spans="1:53" ht="24" customHeight="1" x14ac:dyDescent="0.3">
      <c r="A30" s="2"/>
      <c r="B30" s="23"/>
      <c r="C30" s="24"/>
      <c r="D30" s="25"/>
      <c r="E30" s="25"/>
      <c r="F30" s="37"/>
      <c r="G30" s="16">
        <f t="shared" si="26"/>
        <v>0</v>
      </c>
      <c r="H30" s="37"/>
      <c r="I30" s="16">
        <f t="shared" si="27"/>
        <v>0</v>
      </c>
      <c r="J30" s="37"/>
      <c r="K30" s="16">
        <f t="shared" si="28"/>
        <v>0</v>
      </c>
      <c r="L30" s="37"/>
      <c r="M30" s="16">
        <f t="shared" si="29"/>
        <v>0</v>
      </c>
      <c r="N30" s="37"/>
      <c r="O30" s="16">
        <f t="shared" si="30"/>
        <v>0</v>
      </c>
      <c r="P30" s="37"/>
      <c r="Q30" s="16">
        <f t="shared" si="31"/>
        <v>0</v>
      </c>
      <c r="R30" s="37"/>
      <c r="S30" s="16">
        <f t="shared" si="32"/>
        <v>0</v>
      </c>
      <c r="T30" s="37"/>
      <c r="U30" s="16">
        <f t="shared" si="33"/>
        <v>0</v>
      </c>
      <c r="V30" s="37"/>
      <c r="W30" s="16">
        <f t="shared" si="34"/>
        <v>0</v>
      </c>
      <c r="X30" s="37"/>
      <c r="Y30" s="16">
        <f t="shared" si="35"/>
        <v>0</v>
      </c>
      <c r="Z30" s="37"/>
      <c r="AA30" s="16">
        <f t="shared" si="36"/>
        <v>0</v>
      </c>
      <c r="AB30" s="71">
        <f t="shared" ref="AB30:AB34" si="37">G30+I30+K30+M30+O30+Q30+S30+U30+W30+Y30+AA30</f>
        <v>0</v>
      </c>
      <c r="AC30" s="33">
        <f t="shared" si="13"/>
        <v>0</v>
      </c>
      <c r="AD30" s="31">
        <f t="shared" si="0"/>
        <v>0</v>
      </c>
      <c r="AE30" s="31">
        <f t="shared" si="1"/>
        <v>0</v>
      </c>
      <c r="AF30" s="31">
        <f t="shared" si="2"/>
        <v>0</v>
      </c>
      <c r="AG30" s="31">
        <f t="shared" si="3"/>
        <v>0</v>
      </c>
      <c r="AH30" s="31">
        <f t="shared" si="4"/>
        <v>0</v>
      </c>
      <c r="AI30" s="31">
        <f t="shared" si="5"/>
        <v>0</v>
      </c>
      <c r="AJ30" s="31">
        <f t="shared" si="6"/>
        <v>0</v>
      </c>
      <c r="AK30" s="31">
        <f t="shared" si="7"/>
        <v>0</v>
      </c>
      <c r="AL30" s="31">
        <f t="shared" si="8"/>
        <v>0</v>
      </c>
      <c r="AM30" s="31">
        <f t="shared" si="9"/>
        <v>0</v>
      </c>
      <c r="AN30" s="34">
        <f t="shared" si="10"/>
        <v>0</v>
      </c>
      <c r="AO30" s="54">
        <f t="shared" si="11"/>
        <v>0</v>
      </c>
      <c r="AP30" s="55">
        <f t="shared" si="14"/>
        <v>0</v>
      </c>
      <c r="AQ30" s="30">
        <f t="shared" si="15"/>
        <v>0</v>
      </c>
      <c r="AR30" s="30">
        <f t="shared" si="16"/>
        <v>0</v>
      </c>
      <c r="AS30" s="30">
        <f t="shared" si="17"/>
        <v>0</v>
      </c>
      <c r="AT30" s="30">
        <f t="shared" si="18"/>
        <v>0</v>
      </c>
      <c r="AU30" s="30">
        <f t="shared" si="19"/>
        <v>0</v>
      </c>
      <c r="AV30" s="30">
        <f t="shared" si="20"/>
        <v>0</v>
      </c>
      <c r="AW30" s="30">
        <f t="shared" si="21"/>
        <v>0</v>
      </c>
      <c r="AX30" s="30">
        <f t="shared" si="22"/>
        <v>0</v>
      </c>
      <c r="AY30" s="30">
        <f t="shared" si="23"/>
        <v>0</v>
      </c>
      <c r="AZ30" s="30">
        <f t="shared" si="24"/>
        <v>0</v>
      </c>
      <c r="BA30" s="30">
        <f t="shared" si="25"/>
        <v>0</v>
      </c>
    </row>
    <row r="31" spans="1:53" ht="24" customHeight="1" x14ac:dyDescent="0.3">
      <c r="A31" s="2"/>
      <c r="B31" s="23"/>
      <c r="C31" s="24"/>
      <c r="D31" s="25"/>
      <c r="E31" s="25"/>
      <c r="F31" s="37"/>
      <c r="G31" s="16">
        <f t="shared" si="26"/>
        <v>0</v>
      </c>
      <c r="H31" s="37"/>
      <c r="I31" s="16">
        <f t="shared" si="27"/>
        <v>0</v>
      </c>
      <c r="J31" s="37"/>
      <c r="K31" s="16">
        <f t="shared" si="28"/>
        <v>0</v>
      </c>
      <c r="L31" s="37"/>
      <c r="M31" s="16">
        <f t="shared" si="29"/>
        <v>0</v>
      </c>
      <c r="N31" s="37"/>
      <c r="O31" s="16">
        <f t="shared" si="30"/>
        <v>0</v>
      </c>
      <c r="P31" s="37"/>
      <c r="Q31" s="16">
        <f t="shared" si="31"/>
        <v>0</v>
      </c>
      <c r="R31" s="37"/>
      <c r="S31" s="16">
        <f t="shared" si="32"/>
        <v>0</v>
      </c>
      <c r="T31" s="37"/>
      <c r="U31" s="16">
        <f t="shared" si="33"/>
        <v>0</v>
      </c>
      <c r="V31" s="37"/>
      <c r="W31" s="16">
        <f t="shared" si="34"/>
        <v>0</v>
      </c>
      <c r="X31" s="37"/>
      <c r="Y31" s="16">
        <f t="shared" si="35"/>
        <v>0</v>
      </c>
      <c r="Z31" s="37"/>
      <c r="AA31" s="16">
        <f t="shared" si="36"/>
        <v>0</v>
      </c>
      <c r="AB31" s="71">
        <f t="shared" si="37"/>
        <v>0</v>
      </c>
      <c r="AC31" s="33">
        <f t="shared" si="13"/>
        <v>0</v>
      </c>
      <c r="AD31" s="31">
        <f t="shared" si="0"/>
        <v>0</v>
      </c>
      <c r="AE31" s="31">
        <f t="shared" si="1"/>
        <v>0</v>
      </c>
      <c r="AF31" s="31">
        <f t="shared" si="2"/>
        <v>0</v>
      </c>
      <c r="AG31" s="31">
        <f t="shared" si="3"/>
        <v>0</v>
      </c>
      <c r="AH31" s="31">
        <f t="shared" si="4"/>
        <v>0</v>
      </c>
      <c r="AI31" s="31">
        <f t="shared" si="5"/>
        <v>0</v>
      </c>
      <c r="AJ31" s="31">
        <f t="shared" si="6"/>
        <v>0</v>
      </c>
      <c r="AK31" s="31">
        <f t="shared" si="7"/>
        <v>0</v>
      </c>
      <c r="AL31" s="31">
        <f t="shared" si="8"/>
        <v>0</v>
      </c>
      <c r="AM31" s="31">
        <f t="shared" si="9"/>
        <v>0</v>
      </c>
      <c r="AN31" s="34">
        <f t="shared" si="10"/>
        <v>0</v>
      </c>
      <c r="AO31" s="54">
        <f t="shared" si="11"/>
        <v>0</v>
      </c>
      <c r="AP31" s="55">
        <f t="shared" si="14"/>
        <v>0</v>
      </c>
      <c r="AQ31" s="30">
        <f t="shared" si="15"/>
        <v>0</v>
      </c>
      <c r="AR31" s="30">
        <f t="shared" si="16"/>
        <v>0</v>
      </c>
      <c r="AS31" s="30">
        <f t="shared" si="17"/>
        <v>0</v>
      </c>
      <c r="AT31" s="30">
        <f t="shared" si="18"/>
        <v>0</v>
      </c>
      <c r="AU31" s="30">
        <f t="shared" si="19"/>
        <v>0</v>
      </c>
      <c r="AV31" s="30">
        <f t="shared" si="20"/>
        <v>0</v>
      </c>
      <c r="AW31" s="30">
        <f t="shared" si="21"/>
        <v>0</v>
      </c>
      <c r="AX31" s="30">
        <f t="shared" si="22"/>
        <v>0</v>
      </c>
      <c r="AY31" s="30">
        <f t="shared" si="23"/>
        <v>0</v>
      </c>
      <c r="AZ31" s="30">
        <f t="shared" si="24"/>
        <v>0</v>
      </c>
      <c r="BA31" s="30">
        <f t="shared" si="25"/>
        <v>0</v>
      </c>
    </row>
    <row r="32" spans="1:53" ht="24" customHeight="1" x14ac:dyDescent="0.3">
      <c r="A32" s="2"/>
      <c r="B32" s="23"/>
      <c r="C32" s="24"/>
      <c r="D32" s="25"/>
      <c r="E32" s="25"/>
      <c r="F32" s="37"/>
      <c r="G32" s="16">
        <f t="shared" si="26"/>
        <v>0</v>
      </c>
      <c r="H32" s="37"/>
      <c r="I32" s="16">
        <f t="shared" si="27"/>
        <v>0</v>
      </c>
      <c r="J32" s="37"/>
      <c r="K32" s="16">
        <f t="shared" si="28"/>
        <v>0</v>
      </c>
      <c r="L32" s="37"/>
      <c r="M32" s="16">
        <f t="shared" si="29"/>
        <v>0</v>
      </c>
      <c r="N32" s="37"/>
      <c r="O32" s="16">
        <f t="shared" si="30"/>
        <v>0</v>
      </c>
      <c r="P32" s="37"/>
      <c r="Q32" s="16">
        <f t="shared" si="31"/>
        <v>0</v>
      </c>
      <c r="R32" s="37"/>
      <c r="S32" s="16">
        <f t="shared" si="32"/>
        <v>0</v>
      </c>
      <c r="T32" s="37"/>
      <c r="U32" s="16">
        <f t="shared" si="33"/>
        <v>0</v>
      </c>
      <c r="V32" s="37"/>
      <c r="W32" s="16">
        <f t="shared" si="34"/>
        <v>0</v>
      </c>
      <c r="X32" s="37"/>
      <c r="Y32" s="16">
        <f t="shared" si="35"/>
        <v>0</v>
      </c>
      <c r="Z32" s="37"/>
      <c r="AA32" s="16">
        <f t="shared" si="36"/>
        <v>0</v>
      </c>
      <c r="AB32" s="71">
        <f t="shared" si="37"/>
        <v>0</v>
      </c>
      <c r="AC32" s="33">
        <f t="shared" si="13"/>
        <v>0</v>
      </c>
      <c r="AD32" s="31">
        <f t="shared" si="0"/>
        <v>0</v>
      </c>
      <c r="AE32" s="31">
        <f t="shared" si="1"/>
        <v>0</v>
      </c>
      <c r="AF32" s="31">
        <f t="shared" si="2"/>
        <v>0</v>
      </c>
      <c r="AG32" s="31">
        <f t="shared" si="3"/>
        <v>0</v>
      </c>
      <c r="AH32" s="31">
        <f t="shared" si="4"/>
        <v>0</v>
      </c>
      <c r="AI32" s="31">
        <f t="shared" si="5"/>
        <v>0</v>
      </c>
      <c r="AJ32" s="31">
        <f t="shared" si="6"/>
        <v>0</v>
      </c>
      <c r="AK32" s="31">
        <f t="shared" si="7"/>
        <v>0</v>
      </c>
      <c r="AL32" s="31">
        <f t="shared" si="8"/>
        <v>0</v>
      </c>
      <c r="AM32" s="31">
        <f t="shared" si="9"/>
        <v>0</v>
      </c>
      <c r="AN32" s="34">
        <f t="shared" si="10"/>
        <v>0</v>
      </c>
      <c r="AO32" s="54">
        <f t="shared" si="11"/>
        <v>0</v>
      </c>
      <c r="AP32" s="55">
        <f t="shared" si="14"/>
        <v>0</v>
      </c>
      <c r="AQ32" s="30">
        <f t="shared" si="15"/>
        <v>0</v>
      </c>
      <c r="AR32" s="30">
        <f t="shared" si="16"/>
        <v>0</v>
      </c>
      <c r="AS32" s="30">
        <f t="shared" si="17"/>
        <v>0</v>
      </c>
      <c r="AT32" s="30">
        <f t="shared" si="18"/>
        <v>0</v>
      </c>
      <c r="AU32" s="30">
        <f t="shared" si="19"/>
        <v>0</v>
      </c>
      <c r="AV32" s="30">
        <f t="shared" si="20"/>
        <v>0</v>
      </c>
      <c r="AW32" s="30">
        <f t="shared" si="21"/>
        <v>0</v>
      </c>
      <c r="AX32" s="30">
        <f t="shared" si="22"/>
        <v>0</v>
      </c>
      <c r="AY32" s="30">
        <f t="shared" si="23"/>
        <v>0</v>
      </c>
      <c r="AZ32" s="30">
        <f t="shared" si="24"/>
        <v>0</v>
      </c>
      <c r="BA32" s="30">
        <f t="shared" si="25"/>
        <v>0</v>
      </c>
    </row>
    <row r="33" spans="1:53" ht="24" customHeight="1" x14ac:dyDescent="0.3">
      <c r="A33" s="2"/>
      <c r="B33" s="23"/>
      <c r="C33" s="24"/>
      <c r="D33" s="25"/>
      <c r="E33" s="25"/>
      <c r="F33" s="37"/>
      <c r="G33" s="16">
        <f t="shared" si="26"/>
        <v>0</v>
      </c>
      <c r="H33" s="37"/>
      <c r="I33" s="16">
        <f t="shared" si="27"/>
        <v>0</v>
      </c>
      <c r="J33" s="37"/>
      <c r="K33" s="16">
        <f t="shared" si="28"/>
        <v>0</v>
      </c>
      <c r="L33" s="37"/>
      <c r="M33" s="16">
        <f t="shared" si="29"/>
        <v>0</v>
      </c>
      <c r="N33" s="37"/>
      <c r="O33" s="16">
        <f t="shared" si="30"/>
        <v>0</v>
      </c>
      <c r="P33" s="37"/>
      <c r="Q33" s="16">
        <f t="shared" si="31"/>
        <v>0</v>
      </c>
      <c r="R33" s="37"/>
      <c r="S33" s="16">
        <f t="shared" si="32"/>
        <v>0</v>
      </c>
      <c r="T33" s="37"/>
      <c r="U33" s="16">
        <f t="shared" si="33"/>
        <v>0</v>
      </c>
      <c r="V33" s="37"/>
      <c r="W33" s="16">
        <f t="shared" si="34"/>
        <v>0</v>
      </c>
      <c r="X33" s="37"/>
      <c r="Y33" s="16">
        <f t="shared" si="35"/>
        <v>0</v>
      </c>
      <c r="Z33" s="37"/>
      <c r="AA33" s="16">
        <f t="shared" si="36"/>
        <v>0</v>
      </c>
      <c r="AB33" s="71">
        <f t="shared" si="37"/>
        <v>0</v>
      </c>
      <c r="AC33" s="33">
        <f t="shared" si="13"/>
        <v>0</v>
      </c>
      <c r="AD33" s="31">
        <f t="shared" si="0"/>
        <v>0</v>
      </c>
      <c r="AE33" s="31">
        <f t="shared" si="1"/>
        <v>0</v>
      </c>
      <c r="AF33" s="31">
        <f t="shared" si="2"/>
        <v>0</v>
      </c>
      <c r="AG33" s="31">
        <f t="shared" si="3"/>
        <v>0</v>
      </c>
      <c r="AH33" s="31">
        <f t="shared" si="4"/>
        <v>0</v>
      </c>
      <c r="AI33" s="31">
        <f t="shared" si="5"/>
        <v>0</v>
      </c>
      <c r="AJ33" s="31">
        <f t="shared" si="6"/>
        <v>0</v>
      </c>
      <c r="AK33" s="31">
        <f t="shared" si="7"/>
        <v>0</v>
      </c>
      <c r="AL33" s="31">
        <f t="shared" si="8"/>
        <v>0</v>
      </c>
      <c r="AM33" s="31">
        <f t="shared" si="9"/>
        <v>0</v>
      </c>
      <c r="AN33" s="34">
        <f t="shared" si="10"/>
        <v>0</v>
      </c>
      <c r="AO33" s="54">
        <f t="shared" si="11"/>
        <v>0</v>
      </c>
      <c r="AP33" s="55">
        <f t="shared" si="14"/>
        <v>0</v>
      </c>
      <c r="AQ33" s="30">
        <f t="shared" si="15"/>
        <v>0</v>
      </c>
      <c r="AR33" s="30">
        <f t="shared" si="16"/>
        <v>0</v>
      </c>
      <c r="AS33" s="30">
        <f t="shared" si="17"/>
        <v>0</v>
      </c>
      <c r="AT33" s="30">
        <f t="shared" si="18"/>
        <v>0</v>
      </c>
      <c r="AU33" s="30">
        <f t="shared" si="19"/>
        <v>0</v>
      </c>
      <c r="AV33" s="30">
        <f t="shared" si="20"/>
        <v>0</v>
      </c>
      <c r="AW33" s="30">
        <f t="shared" si="21"/>
        <v>0</v>
      </c>
      <c r="AX33" s="30">
        <f t="shared" si="22"/>
        <v>0</v>
      </c>
      <c r="AY33" s="30">
        <f t="shared" si="23"/>
        <v>0</v>
      </c>
      <c r="AZ33" s="30">
        <f t="shared" si="24"/>
        <v>0</v>
      </c>
      <c r="BA33" s="30">
        <f t="shared" si="25"/>
        <v>0</v>
      </c>
    </row>
    <row r="34" spans="1:53" ht="24" customHeight="1" x14ac:dyDescent="0.3">
      <c r="A34" s="2"/>
      <c r="B34" s="23"/>
      <c r="C34" s="24"/>
      <c r="D34" s="25"/>
      <c r="E34" s="25"/>
      <c r="F34" s="37"/>
      <c r="G34" s="16">
        <f t="shared" si="26"/>
        <v>0</v>
      </c>
      <c r="H34" s="37"/>
      <c r="I34" s="16">
        <f t="shared" si="27"/>
        <v>0</v>
      </c>
      <c r="J34" s="37"/>
      <c r="K34" s="16">
        <f t="shared" si="28"/>
        <v>0</v>
      </c>
      <c r="L34" s="37"/>
      <c r="M34" s="16">
        <f t="shared" si="29"/>
        <v>0</v>
      </c>
      <c r="N34" s="37"/>
      <c r="O34" s="16">
        <f t="shared" si="30"/>
        <v>0</v>
      </c>
      <c r="P34" s="37"/>
      <c r="Q34" s="16">
        <f t="shared" si="31"/>
        <v>0</v>
      </c>
      <c r="R34" s="37"/>
      <c r="S34" s="16">
        <f t="shared" si="32"/>
        <v>0</v>
      </c>
      <c r="T34" s="37"/>
      <c r="U34" s="16">
        <f t="shared" si="33"/>
        <v>0</v>
      </c>
      <c r="V34" s="37"/>
      <c r="W34" s="16">
        <f t="shared" si="34"/>
        <v>0</v>
      </c>
      <c r="X34" s="37"/>
      <c r="Y34" s="16">
        <f t="shared" si="35"/>
        <v>0</v>
      </c>
      <c r="Z34" s="37"/>
      <c r="AA34" s="16">
        <f t="shared" si="36"/>
        <v>0</v>
      </c>
      <c r="AB34" s="71">
        <f t="shared" si="37"/>
        <v>0</v>
      </c>
      <c r="AC34" s="33">
        <f t="shared" si="13"/>
        <v>0</v>
      </c>
      <c r="AD34" s="31">
        <f t="shared" si="0"/>
        <v>0</v>
      </c>
      <c r="AE34" s="31">
        <f t="shared" si="1"/>
        <v>0</v>
      </c>
      <c r="AF34" s="31">
        <f t="shared" si="2"/>
        <v>0</v>
      </c>
      <c r="AG34" s="31">
        <f t="shared" si="3"/>
        <v>0</v>
      </c>
      <c r="AH34" s="31">
        <f t="shared" si="4"/>
        <v>0</v>
      </c>
      <c r="AI34" s="31">
        <f t="shared" si="5"/>
        <v>0</v>
      </c>
      <c r="AJ34" s="31">
        <f t="shared" si="6"/>
        <v>0</v>
      </c>
      <c r="AK34" s="31">
        <f t="shared" si="7"/>
        <v>0</v>
      </c>
      <c r="AL34" s="31">
        <f t="shared" si="8"/>
        <v>0</v>
      </c>
      <c r="AM34" s="31">
        <f t="shared" si="9"/>
        <v>0</v>
      </c>
      <c r="AN34" s="34">
        <f t="shared" si="10"/>
        <v>0</v>
      </c>
      <c r="AO34" s="54">
        <f t="shared" si="11"/>
        <v>0</v>
      </c>
      <c r="AP34" s="55">
        <f t="shared" si="14"/>
        <v>0</v>
      </c>
      <c r="AQ34" s="30">
        <f t="shared" si="15"/>
        <v>0</v>
      </c>
      <c r="AR34" s="30">
        <f t="shared" si="16"/>
        <v>0</v>
      </c>
      <c r="AS34" s="30">
        <f t="shared" si="17"/>
        <v>0</v>
      </c>
      <c r="AT34" s="30">
        <f t="shared" si="18"/>
        <v>0</v>
      </c>
      <c r="AU34" s="30">
        <f t="shared" si="19"/>
        <v>0</v>
      </c>
      <c r="AV34" s="30">
        <f t="shared" si="20"/>
        <v>0</v>
      </c>
      <c r="AW34" s="30">
        <f t="shared" si="21"/>
        <v>0</v>
      </c>
      <c r="AX34" s="30">
        <f t="shared" si="22"/>
        <v>0</v>
      </c>
      <c r="AY34" s="30">
        <f t="shared" si="23"/>
        <v>0</v>
      </c>
      <c r="AZ34" s="30">
        <f t="shared" si="24"/>
        <v>0</v>
      </c>
      <c r="BA34" s="30">
        <f t="shared" si="25"/>
        <v>0</v>
      </c>
    </row>
    <row r="35" spans="1:53" ht="24" customHeight="1" thickBot="1" x14ac:dyDescent="0.35">
      <c r="A35" s="7"/>
      <c r="B35" s="8"/>
      <c r="C35" s="9"/>
      <c r="D35" s="10"/>
      <c r="E35" s="10"/>
      <c r="F35" s="11"/>
      <c r="G35" s="18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3"/>
      <c r="AC35" s="39"/>
      <c r="AD35" s="40"/>
      <c r="AE35" s="40"/>
      <c r="AF35" s="40"/>
      <c r="AG35" s="40"/>
      <c r="AH35" s="40"/>
      <c r="AI35" s="29"/>
      <c r="AJ35" s="29"/>
      <c r="AK35" s="29"/>
      <c r="AL35" s="29"/>
      <c r="AM35" s="29"/>
      <c r="AN35" s="29"/>
    </row>
    <row r="36" spans="1:53" ht="24" customHeight="1" thickBot="1" x14ac:dyDescent="0.4">
      <c r="A36" s="15" t="s">
        <v>1</v>
      </c>
      <c r="F36" s="1"/>
      <c r="G36" s="19"/>
      <c r="AC36" s="41"/>
      <c r="AD36" s="42"/>
      <c r="AE36" s="42"/>
      <c r="AF36" s="42"/>
      <c r="AG36" s="42"/>
      <c r="AH36" s="42"/>
      <c r="AI36" s="29"/>
      <c r="AJ36" s="29"/>
      <c r="AK36" s="29"/>
      <c r="AL36" s="29"/>
      <c r="AM36" s="29"/>
      <c r="AN36" s="29"/>
    </row>
    <row r="37" spans="1:53" ht="24" customHeight="1" x14ac:dyDescent="0.3">
      <c r="A37" s="5"/>
      <c r="B37" s="20"/>
      <c r="C37" s="24"/>
      <c r="D37" s="25"/>
      <c r="E37" s="25"/>
      <c r="F37" s="37"/>
      <c r="G37" s="16">
        <f t="shared" ref="G37:G44" si="38">IF(F37="",0,(F37/MAX($F$3:$F$103))*$AB$1)</f>
        <v>0</v>
      </c>
      <c r="H37" s="37"/>
      <c r="I37" s="16">
        <f t="shared" ref="I37:I44" si="39">IF(H37="",0,(H37/MAX($H$3:$H$103))*$AB$1)</f>
        <v>0</v>
      </c>
      <c r="J37" s="37"/>
      <c r="K37" s="16">
        <f t="shared" ref="K37:K44" si="40">IF(J37="",0,(J37/MAX($J$3:$J$103))*$AB$1)</f>
        <v>0</v>
      </c>
      <c r="L37" s="37"/>
      <c r="M37" s="16">
        <f t="shared" ref="M37:M44" si="41">IF(L37="",0,(L37/MAX($L$3:$L$103))*$AB$1)</f>
        <v>0</v>
      </c>
      <c r="N37" s="37"/>
      <c r="O37" s="16">
        <f t="shared" ref="O37:O44" si="42">IF(N37="",0,(N37/MAX($N$3:$N$103))*$AB$1)</f>
        <v>0</v>
      </c>
      <c r="P37" s="37"/>
      <c r="Q37" s="16">
        <f t="shared" ref="Q37:Q44" si="43">IF(P37="",0,(P37/MAX($P$3:$P$103))*$AB$1)</f>
        <v>0</v>
      </c>
      <c r="R37" s="37"/>
      <c r="S37" s="16">
        <f t="shared" ref="S37:S44" si="44">IF(R37="",0,(R37/MAX($R$3:$R$103))*$AB$1)</f>
        <v>0</v>
      </c>
      <c r="T37" s="37"/>
      <c r="U37" s="16">
        <f t="shared" ref="U37:U44" si="45">IF(T37="",0,(T37/MAX($T$3:$T$103))*$AB$1)</f>
        <v>0</v>
      </c>
      <c r="V37" s="37"/>
      <c r="W37" s="16">
        <f t="shared" ref="W37:W44" si="46">IF(V37="",0,(V37/MAX($V$3:$V$103))*$AB$1)</f>
        <v>0</v>
      </c>
      <c r="X37" s="37"/>
      <c r="Y37" s="16">
        <f t="shared" ref="Y37:Y44" si="47">IF(X37="",0,(X37/MAX($X$3:$X$103))*$AB$1)</f>
        <v>0</v>
      </c>
      <c r="Z37" s="37"/>
      <c r="AA37" s="16">
        <f t="shared" ref="AA37:AA44" si="48">IF(Z37="",0,(Z37/MAX($Z$3:$Z$103))*$AB$1)</f>
        <v>0</v>
      </c>
      <c r="AB37" s="71">
        <f t="shared" ref="AB37:AB43" si="49">G37+I37+K37+M37+O37+Q37+S37+U37+W37+Y37+AA37</f>
        <v>0</v>
      </c>
      <c r="AC37" s="33">
        <f>(LARGE(AD37:AN37,1)+LARGE(AD37:AN37,2)+LARGE(AD37:AN37,3)+LARGE(AD37:AN37,4)+LARGE(AD37:AN37,5)+LARGE(AD37:AN37,6)+LARGE(AD37:AN37,7)+LARGE(AD37:AN37,8)+LARGE(AD37:AN37,9)+LARGE(AD37:AN37,10)+LARGE(AD37:AN37,11))-(SMALL(AD37:AN37,1)+SMALL(AD37:AN37,2)+SMALL(AD37:AN37,3)+SMALL(AD37:AN37,4)+SMALL(AD37:AN37,5)+SMALL(AD37:AN37,6)+SMALL(AD37:AN37,7)+SMALL(AD37:AN37,8)+SMALL(AD37:AN37,9))</f>
        <v>0</v>
      </c>
      <c r="AD37" s="31">
        <f t="shared" ref="AD37:AD44" si="50">G37</f>
        <v>0</v>
      </c>
      <c r="AE37" s="31">
        <f t="shared" ref="AE37:AE44" si="51">I37</f>
        <v>0</v>
      </c>
      <c r="AF37" s="31">
        <f t="shared" ref="AF37:AF44" si="52">K37</f>
        <v>0</v>
      </c>
      <c r="AG37" s="31">
        <f t="shared" ref="AG37:AG44" si="53">M37</f>
        <v>0</v>
      </c>
      <c r="AH37" s="31">
        <f t="shared" ref="AH37:AH44" si="54">IF(N37="",0,O37)</f>
        <v>0</v>
      </c>
      <c r="AI37" s="31">
        <f t="shared" ref="AI37:AI44" si="55">IF(P37="",0,Q37)</f>
        <v>0</v>
      </c>
      <c r="AJ37" s="31">
        <f t="shared" ref="AJ37:AJ44" si="56">IF(R37="",0,S37)</f>
        <v>0</v>
      </c>
      <c r="AK37" s="31">
        <f t="shared" ref="AK37:AK44" si="57">IF(T37="",0,U37)</f>
        <v>0</v>
      </c>
      <c r="AL37" s="31">
        <f t="shared" ref="AL37:AL44" si="58">IF(V37="",0,W37)</f>
        <v>0</v>
      </c>
      <c r="AM37" s="31">
        <f t="shared" ref="AM37:AM44" si="59">IF(X37="",0,Y37)</f>
        <v>0</v>
      </c>
      <c r="AN37" s="31">
        <f t="shared" ref="AN37:AN44" si="60">IF(Z37="",0,AA37)</f>
        <v>0</v>
      </c>
      <c r="AO37" s="54">
        <f t="shared" ref="AO37:AO44" si="61">F37+H37+J37+L37+N37+P37+R37+T37+V37+X37+Z37</f>
        <v>0</v>
      </c>
      <c r="AP37" s="55">
        <f>(LARGE(AQ37:BA37,1)+LARGE(AQ37:BA37,2)+LARGE(AQ37:BA37,3)+LARGE(AQ37:BA37,4)+LARGE(AQ37:BA37,5)+LARGE(AQ37:BA37,6)+LARGE(AQ37:BA37,7)+LARGE(AQ37:BA37,8)+LARGE(AQ37:BA37,9)+LARGE(AQ37:BA37,10)+LARGE(AQ37:BA37,11))-(SMALL(AQ37:BA37,1)+SMALL(AQ37:BA37,2)+SMALL(AQ37:BA37,3)+SMALL(AQ37:BA37,4)+SMALL(AQ37:BA37,5)+SMALL(AQ37:BA37,6)+SMALL(AQ37:BA37,7)+SMALL(AQ37:BA37,8)+SMALL(AQ37:BA37,9))</f>
        <v>0</v>
      </c>
      <c r="AQ37" s="30">
        <f t="shared" ref="AQ37" si="62">F37</f>
        <v>0</v>
      </c>
      <c r="AR37" s="30">
        <f>H37</f>
        <v>0</v>
      </c>
      <c r="AS37" s="30">
        <f t="shared" ref="AS37" si="63">J37</f>
        <v>0</v>
      </c>
      <c r="AT37" s="30">
        <f t="shared" ref="AT37" si="64">L37</f>
        <v>0</v>
      </c>
      <c r="AU37" s="30">
        <f t="shared" ref="AU37" si="65">N37</f>
        <v>0</v>
      </c>
      <c r="AV37" s="30">
        <f t="shared" ref="AV37" si="66">P37</f>
        <v>0</v>
      </c>
      <c r="AW37" s="30">
        <f t="shared" ref="AW37" si="67">R37</f>
        <v>0</v>
      </c>
      <c r="AX37" s="30">
        <f t="shared" ref="AX37" si="68">T37</f>
        <v>0</v>
      </c>
      <c r="AY37" s="30">
        <f t="shared" ref="AY37" si="69">V37</f>
        <v>0</v>
      </c>
      <c r="AZ37" s="30">
        <f t="shared" ref="AZ37" si="70">X37</f>
        <v>0</v>
      </c>
      <c r="BA37" s="30">
        <f t="shared" ref="BA37" si="71">Z37</f>
        <v>0</v>
      </c>
    </row>
    <row r="38" spans="1:53" ht="24" customHeight="1" x14ac:dyDescent="0.3">
      <c r="A38" s="5"/>
      <c r="B38" s="23"/>
      <c r="C38" s="24"/>
      <c r="D38" s="25"/>
      <c r="E38" s="25"/>
      <c r="F38" s="37"/>
      <c r="G38" s="16">
        <f t="shared" si="38"/>
        <v>0</v>
      </c>
      <c r="H38" s="37"/>
      <c r="I38" s="16">
        <f t="shared" si="39"/>
        <v>0</v>
      </c>
      <c r="J38" s="37"/>
      <c r="K38" s="16">
        <f t="shared" si="40"/>
        <v>0</v>
      </c>
      <c r="L38" s="37"/>
      <c r="M38" s="16">
        <f t="shared" si="41"/>
        <v>0</v>
      </c>
      <c r="N38" s="37"/>
      <c r="O38" s="16">
        <f t="shared" si="42"/>
        <v>0</v>
      </c>
      <c r="P38" s="37"/>
      <c r="Q38" s="16">
        <f t="shared" si="43"/>
        <v>0</v>
      </c>
      <c r="R38" s="37"/>
      <c r="S38" s="16">
        <f t="shared" si="44"/>
        <v>0</v>
      </c>
      <c r="T38" s="37"/>
      <c r="U38" s="16">
        <f t="shared" si="45"/>
        <v>0</v>
      </c>
      <c r="V38" s="37"/>
      <c r="W38" s="16">
        <f t="shared" si="46"/>
        <v>0</v>
      </c>
      <c r="X38" s="37"/>
      <c r="Y38" s="16">
        <f t="shared" si="47"/>
        <v>0</v>
      </c>
      <c r="Z38" s="37"/>
      <c r="AA38" s="16">
        <f t="shared" si="48"/>
        <v>0</v>
      </c>
      <c r="AB38" s="71">
        <f t="shared" si="49"/>
        <v>0</v>
      </c>
      <c r="AC38" s="33">
        <f t="shared" ref="AC38:AC44" si="72">(LARGE(AD38:AN38,1)+LARGE(AD38:AN38,2)+LARGE(AD38:AN38,3)+LARGE(AD38:AN38,4)+LARGE(AD38:AN38,5)+LARGE(AD38:AN38,6)+LARGE(AD38:AN38,7)+LARGE(AD38:AN38,8)+LARGE(AD38:AN38,9)+LARGE(AD38:AN38,10)+LARGE(AD38:AN38,11))-(SMALL(AD38:AN38,1)+SMALL(AD38:AN38,2)+SMALL(AD38:AN38,3)+SMALL(AD38:AN38,4)+SMALL(AD38:AN38,5)+SMALL(AD38:AN38,6)+SMALL(AD38:AN38,7)+SMALL(AD38:AN38,8)+SMALL(AD38:AN38,9))</f>
        <v>0</v>
      </c>
      <c r="AD38" s="31">
        <f t="shared" si="50"/>
        <v>0</v>
      </c>
      <c r="AE38" s="31">
        <f t="shared" si="51"/>
        <v>0</v>
      </c>
      <c r="AF38" s="31">
        <f t="shared" si="52"/>
        <v>0</v>
      </c>
      <c r="AG38" s="31">
        <f t="shared" si="53"/>
        <v>0</v>
      </c>
      <c r="AH38" s="31">
        <f t="shared" si="54"/>
        <v>0</v>
      </c>
      <c r="AI38" s="31">
        <f t="shared" si="55"/>
        <v>0</v>
      </c>
      <c r="AJ38" s="31">
        <f t="shared" si="56"/>
        <v>0</v>
      </c>
      <c r="AK38" s="31">
        <f t="shared" si="57"/>
        <v>0</v>
      </c>
      <c r="AL38" s="31">
        <f t="shared" si="58"/>
        <v>0</v>
      </c>
      <c r="AM38" s="31">
        <f t="shared" si="59"/>
        <v>0</v>
      </c>
      <c r="AN38" s="31">
        <f t="shared" si="60"/>
        <v>0</v>
      </c>
      <c r="AO38" s="54">
        <f t="shared" si="61"/>
        <v>0</v>
      </c>
      <c r="AP38" s="55">
        <f t="shared" ref="AP38:AP44" si="73">(LARGE(AQ38:BA38,1)+LARGE(AQ38:BA38,2)+LARGE(AQ38:BA38,3)+LARGE(AQ38:BA38,4)+LARGE(AQ38:BA38,5)+LARGE(AQ38:BA38,6)+LARGE(AQ38:BA38,7)+LARGE(AQ38:BA38,8)+LARGE(AQ38:BA38,9)+LARGE(AQ38:BA38,10)+LARGE(AQ38:BA38,11))-(SMALL(AQ38:BA38,1)+SMALL(AQ38:BA38,2)+SMALL(AQ38:BA38,3)+SMALL(AQ38:BA38,4)+SMALL(AQ38:BA38,5)+SMALL(AQ38:BA38,6)+SMALL(AQ38:BA38,7)+SMALL(AQ38:BA38,8)+SMALL(AQ38:BA38,9))</f>
        <v>0</v>
      </c>
      <c r="AQ38" s="30">
        <f t="shared" ref="AQ38:AQ43" si="74">F38</f>
        <v>0</v>
      </c>
      <c r="AR38" s="30">
        <f t="shared" ref="AR38:AR43" si="75">H38</f>
        <v>0</v>
      </c>
      <c r="AS38" s="30">
        <f t="shared" ref="AS38:AS43" si="76">J38</f>
        <v>0</v>
      </c>
      <c r="AT38" s="30">
        <f t="shared" ref="AT38:AT43" si="77">L38</f>
        <v>0</v>
      </c>
      <c r="AU38" s="30">
        <f t="shared" ref="AU38:AU43" si="78">N38</f>
        <v>0</v>
      </c>
      <c r="AV38" s="30">
        <f t="shared" ref="AV38:AV43" si="79">P38</f>
        <v>0</v>
      </c>
      <c r="AW38" s="30">
        <f t="shared" ref="AW38:AW43" si="80">R38</f>
        <v>0</v>
      </c>
      <c r="AX38" s="30">
        <f t="shared" ref="AX38:AX43" si="81">T38</f>
        <v>0</v>
      </c>
      <c r="AY38" s="30">
        <f t="shared" ref="AY38:AY43" si="82">V38</f>
        <v>0</v>
      </c>
      <c r="AZ38" s="30">
        <f t="shared" ref="AZ38:AZ43" si="83">X38</f>
        <v>0</v>
      </c>
      <c r="BA38" s="30">
        <f t="shared" ref="BA38:BA43" si="84">Z38</f>
        <v>0</v>
      </c>
    </row>
    <row r="39" spans="1:53" ht="24" customHeight="1" x14ac:dyDescent="0.3">
      <c r="A39" s="5"/>
      <c r="B39" s="20"/>
      <c r="C39" s="24"/>
      <c r="D39" s="25"/>
      <c r="E39" s="25"/>
      <c r="F39" s="37"/>
      <c r="G39" s="16">
        <f t="shared" si="38"/>
        <v>0</v>
      </c>
      <c r="H39" s="37"/>
      <c r="I39" s="16">
        <f t="shared" si="39"/>
        <v>0</v>
      </c>
      <c r="J39" s="37"/>
      <c r="K39" s="16">
        <f t="shared" si="40"/>
        <v>0</v>
      </c>
      <c r="L39" s="37"/>
      <c r="M39" s="16">
        <f t="shared" si="41"/>
        <v>0</v>
      </c>
      <c r="N39" s="37"/>
      <c r="O39" s="16">
        <f t="shared" si="42"/>
        <v>0</v>
      </c>
      <c r="P39" s="37"/>
      <c r="Q39" s="16">
        <f t="shared" si="43"/>
        <v>0</v>
      </c>
      <c r="R39" s="37"/>
      <c r="S39" s="16">
        <f t="shared" si="44"/>
        <v>0</v>
      </c>
      <c r="T39" s="37"/>
      <c r="U39" s="16">
        <f t="shared" si="45"/>
        <v>0</v>
      </c>
      <c r="V39" s="37"/>
      <c r="W39" s="16">
        <f t="shared" si="46"/>
        <v>0</v>
      </c>
      <c r="X39" s="37"/>
      <c r="Y39" s="16">
        <f t="shared" si="47"/>
        <v>0</v>
      </c>
      <c r="Z39" s="37"/>
      <c r="AA39" s="16">
        <f t="shared" si="48"/>
        <v>0</v>
      </c>
      <c r="AB39" s="71">
        <f t="shared" si="49"/>
        <v>0</v>
      </c>
      <c r="AC39" s="33">
        <f t="shared" si="72"/>
        <v>0</v>
      </c>
      <c r="AD39" s="31">
        <f t="shared" si="50"/>
        <v>0</v>
      </c>
      <c r="AE39" s="31">
        <f t="shared" si="51"/>
        <v>0</v>
      </c>
      <c r="AF39" s="31">
        <f t="shared" si="52"/>
        <v>0</v>
      </c>
      <c r="AG39" s="31">
        <f t="shared" si="53"/>
        <v>0</v>
      </c>
      <c r="AH39" s="31">
        <f t="shared" si="54"/>
        <v>0</v>
      </c>
      <c r="AI39" s="31">
        <f t="shared" si="55"/>
        <v>0</v>
      </c>
      <c r="AJ39" s="31">
        <f t="shared" si="56"/>
        <v>0</v>
      </c>
      <c r="AK39" s="31">
        <f t="shared" si="57"/>
        <v>0</v>
      </c>
      <c r="AL39" s="31">
        <f t="shared" si="58"/>
        <v>0</v>
      </c>
      <c r="AM39" s="31">
        <f t="shared" si="59"/>
        <v>0</v>
      </c>
      <c r="AN39" s="31">
        <f t="shared" si="60"/>
        <v>0</v>
      </c>
      <c r="AO39" s="54">
        <f t="shared" si="61"/>
        <v>0</v>
      </c>
      <c r="AP39" s="55">
        <f t="shared" si="73"/>
        <v>0</v>
      </c>
      <c r="AQ39" s="30">
        <f t="shared" si="74"/>
        <v>0</v>
      </c>
      <c r="AR39" s="30">
        <f t="shared" si="75"/>
        <v>0</v>
      </c>
      <c r="AS39" s="30">
        <f t="shared" si="76"/>
        <v>0</v>
      </c>
      <c r="AT39" s="30">
        <f t="shared" si="77"/>
        <v>0</v>
      </c>
      <c r="AU39" s="30">
        <f t="shared" si="78"/>
        <v>0</v>
      </c>
      <c r="AV39" s="30">
        <f t="shared" si="79"/>
        <v>0</v>
      </c>
      <c r="AW39" s="30">
        <f t="shared" si="80"/>
        <v>0</v>
      </c>
      <c r="AX39" s="30">
        <f t="shared" si="81"/>
        <v>0</v>
      </c>
      <c r="AY39" s="30">
        <f t="shared" si="82"/>
        <v>0</v>
      </c>
      <c r="AZ39" s="30">
        <f t="shared" si="83"/>
        <v>0</v>
      </c>
      <c r="BA39" s="30">
        <f t="shared" si="84"/>
        <v>0</v>
      </c>
    </row>
    <row r="40" spans="1:53" ht="24" customHeight="1" x14ac:dyDescent="0.3">
      <c r="A40" s="5"/>
      <c r="B40" s="23"/>
      <c r="C40" s="24"/>
      <c r="D40" s="25"/>
      <c r="E40" s="25"/>
      <c r="F40" s="37"/>
      <c r="G40" s="16">
        <f t="shared" si="38"/>
        <v>0</v>
      </c>
      <c r="H40" s="37"/>
      <c r="I40" s="16">
        <f t="shared" si="39"/>
        <v>0</v>
      </c>
      <c r="J40" s="37"/>
      <c r="K40" s="16">
        <f t="shared" si="40"/>
        <v>0</v>
      </c>
      <c r="L40" s="37"/>
      <c r="M40" s="16">
        <f t="shared" si="41"/>
        <v>0</v>
      </c>
      <c r="N40" s="37"/>
      <c r="O40" s="16">
        <f t="shared" si="42"/>
        <v>0</v>
      </c>
      <c r="P40" s="37"/>
      <c r="Q40" s="16">
        <f t="shared" si="43"/>
        <v>0</v>
      </c>
      <c r="R40" s="37"/>
      <c r="S40" s="16">
        <f t="shared" si="44"/>
        <v>0</v>
      </c>
      <c r="T40" s="37"/>
      <c r="U40" s="16">
        <f t="shared" si="45"/>
        <v>0</v>
      </c>
      <c r="V40" s="37"/>
      <c r="W40" s="16">
        <f t="shared" si="46"/>
        <v>0</v>
      </c>
      <c r="X40" s="37"/>
      <c r="Y40" s="16">
        <f t="shared" si="47"/>
        <v>0</v>
      </c>
      <c r="Z40" s="37"/>
      <c r="AA40" s="16">
        <f t="shared" si="48"/>
        <v>0</v>
      </c>
      <c r="AB40" s="71">
        <f t="shared" si="49"/>
        <v>0</v>
      </c>
      <c r="AC40" s="33">
        <f t="shared" si="72"/>
        <v>0</v>
      </c>
      <c r="AD40" s="31">
        <f t="shared" si="50"/>
        <v>0</v>
      </c>
      <c r="AE40" s="31">
        <f t="shared" si="51"/>
        <v>0</v>
      </c>
      <c r="AF40" s="31">
        <f t="shared" si="52"/>
        <v>0</v>
      </c>
      <c r="AG40" s="31">
        <f t="shared" si="53"/>
        <v>0</v>
      </c>
      <c r="AH40" s="31">
        <f t="shared" si="54"/>
        <v>0</v>
      </c>
      <c r="AI40" s="31">
        <f t="shared" si="55"/>
        <v>0</v>
      </c>
      <c r="AJ40" s="31">
        <f t="shared" si="56"/>
        <v>0</v>
      </c>
      <c r="AK40" s="31">
        <f t="shared" si="57"/>
        <v>0</v>
      </c>
      <c r="AL40" s="31">
        <f t="shared" si="58"/>
        <v>0</v>
      </c>
      <c r="AM40" s="31">
        <f t="shared" si="59"/>
        <v>0</v>
      </c>
      <c r="AN40" s="31">
        <f t="shared" si="60"/>
        <v>0</v>
      </c>
      <c r="AO40" s="54">
        <f t="shared" si="61"/>
        <v>0</v>
      </c>
      <c r="AP40" s="55">
        <f t="shared" si="73"/>
        <v>0</v>
      </c>
      <c r="AQ40" s="30">
        <f t="shared" si="74"/>
        <v>0</v>
      </c>
      <c r="AR40" s="30">
        <f t="shared" si="75"/>
        <v>0</v>
      </c>
      <c r="AS40" s="30">
        <f t="shared" si="76"/>
        <v>0</v>
      </c>
      <c r="AT40" s="30">
        <f t="shared" si="77"/>
        <v>0</v>
      </c>
      <c r="AU40" s="30">
        <f t="shared" si="78"/>
        <v>0</v>
      </c>
      <c r="AV40" s="30">
        <f t="shared" si="79"/>
        <v>0</v>
      </c>
      <c r="AW40" s="30">
        <f t="shared" si="80"/>
        <v>0</v>
      </c>
      <c r="AX40" s="30">
        <f t="shared" si="81"/>
        <v>0</v>
      </c>
      <c r="AY40" s="30">
        <f t="shared" si="82"/>
        <v>0</v>
      </c>
      <c r="AZ40" s="30">
        <f t="shared" si="83"/>
        <v>0</v>
      </c>
      <c r="BA40" s="30">
        <f t="shared" si="84"/>
        <v>0</v>
      </c>
    </row>
    <row r="41" spans="1:53" ht="24" customHeight="1" x14ac:dyDescent="0.3">
      <c r="A41" s="5"/>
      <c r="B41" s="20"/>
      <c r="C41" s="24"/>
      <c r="D41" s="25"/>
      <c r="E41" s="25"/>
      <c r="F41" s="37"/>
      <c r="G41" s="16">
        <f t="shared" si="38"/>
        <v>0</v>
      </c>
      <c r="H41" s="37"/>
      <c r="I41" s="16">
        <f t="shared" si="39"/>
        <v>0</v>
      </c>
      <c r="J41" s="37"/>
      <c r="K41" s="16">
        <f t="shared" si="40"/>
        <v>0</v>
      </c>
      <c r="L41" s="37"/>
      <c r="M41" s="16">
        <f t="shared" si="41"/>
        <v>0</v>
      </c>
      <c r="N41" s="37"/>
      <c r="O41" s="16">
        <f t="shared" si="42"/>
        <v>0</v>
      </c>
      <c r="P41" s="37"/>
      <c r="Q41" s="16">
        <f t="shared" si="43"/>
        <v>0</v>
      </c>
      <c r="R41" s="37"/>
      <c r="S41" s="16">
        <f t="shared" si="44"/>
        <v>0</v>
      </c>
      <c r="T41" s="37"/>
      <c r="U41" s="16">
        <f t="shared" si="45"/>
        <v>0</v>
      </c>
      <c r="V41" s="37"/>
      <c r="W41" s="16">
        <f t="shared" si="46"/>
        <v>0</v>
      </c>
      <c r="X41" s="37"/>
      <c r="Y41" s="16">
        <f t="shared" si="47"/>
        <v>0</v>
      </c>
      <c r="Z41" s="37"/>
      <c r="AA41" s="16">
        <f t="shared" si="48"/>
        <v>0</v>
      </c>
      <c r="AB41" s="71">
        <f t="shared" si="49"/>
        <v>0</v>
      </c>
      <c r="AC41" s="33">
        <f t="shared" si="72"/>
        <v>0</v>
      </c>
      <c r="AD41" s="31">
        <f t="shared" si="50"/>
        <v>0</v>
      </c>
      <c r="AE41" s="31">
        <f t="shared" si="51"/>
        <v>0</v>
      </c>
      <c r="AF41" s="31">
        <f t="shared" si="52"/>
        <v>0</v>
      </c>
      <c r="AG41" s="31">
        <f t="shared" si="53"/>
        <v>0</v>
      </c>
      <c r="AH41" s="31">
        <f t="shared" si="54"/>
        <v>0</v>
      </c>
      <c r="AI41" s="31">
        <f t="shared" si="55"/>
        <v>0</v>
      </c>
      <c r="AJ41" s="31">
        <f t="shared" si="56"/>
        <v>0</v>
      </c>
      <c r="AK41" s="31">
        <f t="shared" si="57"/>
        <v>0</v>
      </c>
      <c r="AL41" s="31">
        <f t="shared" si="58"/>
        <v>0</v>
      </c>
      <c r="AM41" s="31">
        <f t="shared" si="59"/>
        <v>0</v>
      </c>
      <c r="AN41" s="31">
        <f t="shared" si="60"/>
        <v>0</v>
      </c>
      <c r="AO41" s="54">
        <f t="shared" si="61"/>
        <v>0</v>
      </c>
      <c r="AP41" s="55">
        <f t="shared" si="73"/>
        <v>0</v>
      </c>
      <c r="AQ41" s="30">
        <f t="shared" si="74"/>
        <v>0</v>
      </c>
      <c r="AR41" s="30">
        <f t="shared" si="75"/>
        <v>0</v>
      </c>
      <c r="AS41" s="30">
        <f t="shared" si="76"/>
        <v>0</v>
      </c>
      <c r="AT41" s="30">
        <f t="shared" si="77"/>
        <v>0</v>
      </c>
      <c r="AU41" s="30">
        <f t="shared" si="78"/>
        <v>0</v>
      </c>
      <c r="AV41" s="30">
        <f t="shared" si="79"/>
        <v>0</v>
      </c>
      <c r="AW41" s="30">
        <f t="shared" si="80"/>
        <v>0</v>
      </c>
      <c r="AX41" s="30">
        <f t="shared" si="81"/>
        <v>0</v>
      </c>
      <c r="AY41" s="30">
        <f t="shared" si="82"/>
        <v>0</v>
      </c>
      <c r="AZ41" s="30">
        <f t="shared" si="83"/>
        <v>0</v>
      </c>
      <c r="BA41" s="30">
        <f t="shared" si="84"/>
        <v>0</v>
      </c>
    </row>
    <row r="42" spans="1:53" ht="24" customHeight="1" x14ac:dyDescent="0.3">
      <c r="A42" s="5"/>
      <c r="B42" s="20"/>
      <c r="C42" s="24"/>
      <c r="D42" s="25"/>
      <c r="E42" s="25"/>
      <c r="F42" s="37"/>
      <c r="G42" s="16">
        <f t="shared" si="38"/>
        <v>0</v>
      </c>
      <c r="H42" s="37"/>
      <c r="I42" s="16">
        <f t="shared" si="39"/>
        <v>0</v>
      </c>
      <c r="J42" s="37"/>
      <c r="K42" s="16">
        <f t="shared" si="40"/>
        <v>0</v>
      </c>
      <c r="L42" s="37"/>
      <c r="M42" s="16">
        <f t="shared" si="41"/>
        <v>0</v>
      </c>
      <c r="N42" s="37"/>
      <c r="O42" s="16">
        <f t="shared" si="42"/>
        <v>0</v>
      </c>
      <c r="P42" s="37"/>
      <c r="Q42" s="16">
        <f t="shared" si="43"/>
        <v>0</v>
      </c>
      <c r="R42" s="37"/>
      <c r="S42" s="16">
        <f t="shared" si="44"/>
        <v>0</v>
      </c>
      <c r="T42" s="37"/>
      <c r="U42" s="16">
        <f t="shared" si="45"/>
        <v>0</v>
      </c>
      <c r="V42" s="37"/>
      <c r="W42" s="16">
        <f t="shared" si="46"/>
        <v>0</v>
      </c>
      <c r="X42" s="37"/>
      <c r="Y42" s="16">
        <f t="shared" si="47"/>
        <v>0</v>
      </c>
      <c r="Z42" s="37"/>
      <c r="AA42" s="16">
        <f t="shared" si="48"/>
        <v>0</v>
      </c>
      <c r="AB42" s="71">
        <f t="shared" si="49"/>
        <v>0</v>
      </c>
      <c r="AC42" s="33">
        <f t="shared" si="72"/>
        <v>0</v>
      </c>
      <c r="AD42" s="31">
        <f t="shared" si="50"/>
        <v>0</v>
      </c>
      <c r="AE42" s="31">
        <f t="shared" si="51"/>
        <v>0</v>
      </c>
      <c r="AF42" s="31">
        <f t="shared" si="52"/>
        <v>0</v>
      </c>
      <c r="AG42" s="31">
        <f t="shared" si="53"/>
        <v>0</v>
      </c>
      <c r="AH42" s="31">
        <f t="shared" si="54"/>
        <v>0</v>
      </c>
      <c r="AI42" s="31">
        <f t="shared" si="55"/>
        <v>0</v>
      </c>
      <c r="AJ42" s="31">
        <f t="shared" si="56"/>
        <v>0</v>
      </c>
      <c r="AK42" s="31">
        <f t="shared" si="57"/>
        <v>0</v>
      </c>
      <c r="AL42" s="31">
        <f t="shared" si="58"/>
        <v>0</v>
      </c>
      <c r="AM42" s="31">
        <f t="shared" si="59"/>
        <v>0</v>
      </c>
      <c r="AN42" s="31">
        <f t="shared" si="60"/>
        <v>0</v>
      </c>
      <c r="AO42" s="54">
        <f t="shared" si="61"/>
        <v>0</v>
      </c>
      <c r="AP42" s="55">
        <f t="shared" si="73"/>
        <v>0</v>
      </c>
      <c r="AQ42" s="30">
        <f t="shared" si="74"/>
        <v>0</v>
      </c>
      <c r="AR42" s="30">
        <f t="shared" si="75"/>
        <v>0</v>
      </c>
      <c r="AS42" s="30">
        <f t="shared" si="76"/>
        <v>0</v>
      </c>
      <c r="AT42" s="30">
        <f t="shared" si="77"/>
        <v>0</v>
      </c>
      <c r="AU42" s="30">
        <f t="shared" si="78"/>
        <v>0</v>
      </c>
      <c r="AV42" s="30">
        <f t="shared" si="79"/>
        <v>0</v>
      </c>
      <c r="AW42" s="30">
        <f t="shared" si="80"/>
        <v>0</v>
      </c>
      <c r="AX42" s="30">
        <f t="shared" si="81"/>
        <v>0</v>
      </c>
      <c r="AY42" s="30">
        <f t="shared" si="82"/>
        <v>0</v>
      </c>
      <c r="AZ42" s="30">
        <f t="shared" si="83"/>
        <v>0</v>
      </c>
      <c r="BA42" s="30">
        <f t="shared" si="84"/>
        <v>0</v>
      </c>
    </row>
    <row r="43" spans="1:53" ht="24" customHeight="1" x14ac:dyDescent="0.3">
      <c r="A43" s="5"/>
      <c r="B43" s="20"/>
      <c r="C43" s="24"/>
      <c r="D43" s="25"/>
      <c r="E43" s="25"/>
      <c r="F43" s="37"/>
      <c r="G43" s="16">
        <f t="shared" si="38"/>
        <v>0</v>
      </c>
      <c r="H43" s="37"/>
      <c r="I43" s="16">
        <f t="shared" si="39"/>
        <v>0</v>
      </c>
      <c r="J43" s="37"/>
      <c r="K43" s="16">
        <f t="shared" si="40"/>
        <v>0</v>
      </c>
      <c r="L43" s="37"/>
      <c r="M43" s="16">
        <f t="shared" si="41"/>
        <v>0</v>
      </c>
      <c r="N43" s="37"/>
      <c r="O43" s="16">
        <f t="shared" si="42"/>
        <v>0</v>
      </c>
      <c r="P43" s="37"/>
      <c r="Q43" s="16">
        <f t="shared" si="43"/>
        <v>0</v>
      </c>
      <c r="R43" s="37"/>
      <c r="S43" s="16">
        <f t="shared" si="44"/>
        <v>0</v>
      </c>
      <c r="T43" s="37"/>
      <c r="U43" s="16">
        <f t="shared" si="45"/>
        <v>0</v>
      </c>
      <c r="V43" s="37"/>
      <c r="W43" s="16">
        <f t="shared" si="46"/>
        <v>0</v>
      </c>
      <c r="X43" s="37"/>
      <c r="Y43" s="16">
        <f t="shared" si="47"/>
        <v>0</v>
      </c>
      <c r="Z43" s="37"/>
      <c r="AA43" s="16">
        <f t="shared" si="48"/>
        <v>0</v>
      </c>
      <c r="AB43" s="71">
        <f t="shared" si="49"/>
        <v>0</v>
      </c>
      <c r="AC43" s="33">
        <f t="shared" si="72"/>
        <v>0</v>
      </c>
      <c r="AD43" s="31">
        <f t="shared" si="50"/>
        <v>0</v>
      </c>
      <c r="AE43" s="31">
        <f t="shared" si="51"/>
        <v>0</v>
      </c>
      <c r="AF43" s="31">
        <f t="shared" si="52"/>
        <v>0</v>
      </c>
      <c r="AG43" s="31">
        <f t="shared" si="53"/>
        <v>0</v>
      </c>
      <c r="AH43" s="31">
        <f t="shared" si="54"/>
        <v>0</v>
      </c>
      <c r="AI43" s="31">
        <f t="shared" si="55"/>
        <v>0</v>
      </c>
      <c r="AJ43" s="31">
        <f t="shared" si="56"/>
        <v>0</v>
      </c>
      <c r="AK43" s="31">
        <f t="shared" si="57"/>
        <v>0</v>
      </c>
      <c r="AL43" s="31">
        <f t="shared" si="58"/>
        <v>0</v>
      </c>
      <c r="AM43" s="31">
        <f t="shared" si="59"/>
        <v>0</v>
      </c>
      <c r="AN43" s="31">
        <f t="shared" si="60"/>
        <v>0</v>
      </c>
      <c r="AO43" s="54">
        <f t="shared" si="61"/>
        <v>0</v>
      </c>
      <c r="AP43" s="55">
        <f t="shared" si="73"/>
        <v>0</v>
      </c>
      <c r="AQ43" s="30">
        <f t="shared" si="74"/>
        <v>0</v>
      </c>
      <c r="AR43" s="30">
        <f t="shared" si="75"/>
        <v>0</v>
      </c>
      <c r="AS43" s="30">
        <f t="shared" si="76"/>
        <v>0</v>
      </c>
      <c r="AT43" s="30">
        <f t="shared" si="77"/>
        <v>0</v>
      </c>
      <c r="AU43" s="30">
        <f t="shared" si="78"/>
        <v>0</v>
      </c>
      <c r="AV43" s="30">
        <f t="shared" si="79"/>
        <v>0</v>
      </c>
      <c r="AW43" s="30">
        <f t="shared" si="80"/>
        <v>0</v>
      </c>
      <c r="AX43" s="30">
        <f t="shared" si="81"/>
        <v>0</v>
      </c>
      <c r="AY43" s="30">
        <f t="shared" si="82"/>
        <v>0</v>
      </c>
      <c r="AZ43" s="30">
        <f t="shared" si="83"/>
        <v>0</v>
      </c>
      <c r="BA43" s="30">
        <f t="shared" si="84"/>
        <v>0</v>
      </c>
    </row>
    <row r="44" spans="1:53" ht="24" customHeight="1" x14ac:dyDescent="0.3">
      <c r="A44" s="5"/>
      <c r="B44" s="20"/>
      <c r="C44" s="24"/>
      <c r="D44" s="25"/>
      <c r="E44" s="25"/>
      <c r="F44" s="37"/>
      <c r="G44" s="16">
        <f t="shared" si="38"/>
        <v>0</v>
      </c>
      <c r="H44" s="37"/>
      <c r="I44" s="16">
        <f t="shared" si="39"/>
        <v>0</v>
      </c>
      <c r="J44" s="37"/>
      <c r="K44" s="16">
        <f t="shared" si="40"/>
        <v>0</v>
      </c>
      <c r="L44" s="37"/>
      <c r="M44" s="16">
        <f t="shared" si="41"/>
        <v>0</v>
      </c>
      <c r="N44" s="37"/>
      <c r="O44" s="16">
        <f t="shared" si="42"/>
        <v>0</v>
      </c>
      <c r="P44" s="37"/>
      <c r="Q44" s="16">
        <f t="shared" si="43"/>
        <v>0</v>
      </c>
      <c r="R44" s="37"/>
      <c r="S44" s="16">
        <f t="shared" si="44"/>
        <v>0</v>
      </c>
      <c r="T44" s="37"/>
      <c r="U44" s="16">
        <f t="shared" si="45"/>
        <v>0</v>
      </c>
      <c r="V44" s="37"/>
      <c r="W44" s="16">
        <f t="shared" si="46"/>
        <v>0</v>
      </c>
      <c r="X44" s="37"/>
      <c r="Y44" s="16">
        <f t="shared" si="47"/>
        <v>0</v>
      </c>
      <c r="Z44" s="37"/>
      <c r="AA44" s="16">
        <f t="shared" si="48"/>
        <v>0</v>
      </c>
      <c r="AB44" s="71">
        <f t="shared" ref="AB44" si="85">G44+I44+K44+M44+O44+Q44+S44+U44+W44+Y44+AA44</f>
        <v>0</v>
      </c>
      <c r="AC44" s="33">
        <f t="shared" si="72"/>
        <v>0</v>
      </c>
      <c r="AD44" s="31">
        <f t="shared" si="50"/>
        <v>0</v>
      </c>
      <c r="AE44" s="31">
        <f t="shared" si="51"/>
        <v>0</v>
      </c>
      <c r="AF44" s="31">
        <f t="shared" si="52"/>
        <v>0</v>
      </c>
      <c r="AG44" s="31">
        <f t="shared" si="53"/>
        <v>0</v>
      </c>
      <c r="AH44" s="31">
        <f t="shared" si="54"/>
        <v>0</v>
      </c>
      <c r="AI44" s="31">
        <f t="shared" si="55"/>
        <v>0</v>
      </c>
      <c r="AJ44" s="31">
        <f t="shared" si="56"/>
        <v>0</v>
      </c>
      <c r="AK44" s="31">
        <f t="shared" si="57"/>
        <v>0</v>
      </c>
      <c r="AL44" s="31">
        <f t="shared" si="58"/>
        <v>0</v>
      </c>
      <c r="AM44" s="31">
        <f t="shared" si="59"/>
        <v>0</v>
      </c>
      <c r="AN44" s="31">
        <f t="shared" si="60"/>
        <v>0</v>
      </c>
      <c r="AO44" s="54">
        <f t="shared" si="61"/>
        <v>0</v>
      </c>
      <c r="AP44" s="55">
        <f t="shared" si="73"/>
        <v>0</v>
      </c>
      <c r="AQ44" s="30">
        <f t="shared" ref="AQ44" si="86">F44</f>
        <v>0</v>
      </c>
      <c r="AR44" s="30">
        <f t="shared" ref="AR44" si="87">H44</f>
        <v>0</v>
      </c>
      <c r="AS44" s="30">
        <f t="shared" ref="AS44" si="88">J44</f>
        <v>0</v>
      </c>
      <c r="AT44" s="30">
        <f t="shared" ref="AT44" si="89">L44</f>
        <v>0</v>
      </c>
      <c r="AU44" s="30">
        <f t="shared" ref="AU44" si="90">N44</f>
        <v>0</v>
      </c>
      <c r="AV44" s="30">
        <f t="shared" ref="AV44" si="91">P44</f>
        <v>0</v>
      </c>
      <c r="AW44" s="30">
        <f t="shared" ref="AW44" si="92">R44</f>
        <v>0</v>
      </c>
      <c r="AX44" s="30">
        <f t="shared" ref="AX44" si="93">T44</f>
        <v>0</v>
      </c>
      <c r="AY44" s="30">
        <f t="shared" ref="AY44" si="94">V44</f>
        <v>0</v>
      </c>
      <c r="AZ44" s="30">
        <f t="shared" ref="AZ44" si="95">X44</f>
        <v>0</v>
      </c>
      <c r="BA44" s="30">
        <f t="shared" ref="BA44" si="96">Z44</f>
        <v>0</v>
      </c>
    </row>
    <row r="45" spans="1:53" ht="24" customHeight="1" thickBot="1" x14ac:dyDescent="0.35">
      <c r="A45" s="7"/>
      <c r="B45" s="43"/>
      <c r="C45" s="44"/>
      <c r="D45" s="45"/>
      <c r="E45" s="45"/>
      <c r="F45" s="67"/>
      <c r="G45" s="46"/>
      <c r="H45" s="67"/>
      <c r="I45" s="46"/>
      <c r="J45" s="67"/>
      <c r="K45" s="46"/>
      <c r="L45" s="67"/>
      <c r="M45" s="46"/>
      <c r="N45" s="67"/>
      <c r="O45" s="46"/>
      <c r="P45" s="67"/>
      <c r="Q45" s="46"/>
      <c r="R45" s="67"/>
      <c r="S45" s="46"/>
      <c r="T45" s="67"/>
      <c r="U45" s="46"/>
      <c r="V45" s="67"/>
      <c r="W45" s="46"/>
      <c r="X45" s="67"/>
      <c r="Y45" s="46"/>
      <c r="Z45" s="67"/>
      <c r="AA45" s="46"/>
      <c r="AB45" s="68"/>
      <c r="AC45" s="69"/>
      <c r="AD45" s="70"/>
      <c r="AE45" s="40"/>
      <c r="AF45" s="40"/>
      <c r="AG45" s="40"/>
      <c r="AH45" s="40"/>
      <c r="AI45" s="47"/>
      <c r="AJ45" s="47"/>
      <c r="AK45" s="47"/>
      <c r="AL45" s="47"/>
      <c r="AM45" s="47"/>
      <c r="AN45" s="47"/>
      <c r="AO45" s="11"/>
    </row>
    <row r="46" spans="1:53" ht="24" customHeight="1" thickBot="1" x14ac:dyDescent="0.4">
      <c r="A46" s="138" t="s">
        <v>19</v>
      </c>
      <c r="B46" s="139"/>
      <c r="F46" s="1"/>
      <c r="G46" s="19"/>
      <c r="AC46" s="41"/>
      <c r="AD46" s="42"/>
      <c r="AE46" s="42"/>
      <c r="AF46" s="42"/>
      <c r="AG46" s="42"/>
      <c r="AH46" s="42"/>
      <c r="AI46" s="29"/>
      <c r="AJ46" s="29"/>
      <c r="AK46" s="29"/>
      <c r="AL46" s="29"/>
      <c r="AM46" s="29"/>
      <c r="AN46" s="29"/>
    </row>
    <row r="47" spans="1:53" ht="24" customHeight="1" x14ac:dyDescent="0.3">
      <c r="A47" s="5"/>
      <c r="B47" s="48"/>
      <c r="C47" s="24"/>
      <c r="D47" s="25"/>
      <c r="E47" s="25"/>
      <c r="F47" s="37"/>
      <c r="G47" s="16">
        <f t="shared" ref="G47:G49" si="97">IF(F47="",0,(F47/MAX($F$3:$F$103))*$AB$1)</f>
        <v>0</v>
      </c>
      <c r="H47" s="37"/>
      <c r="I47" s="16">
        <f t="shared" ref="I47:I49" si="98">IF(H47="",0,(H47/MAX($H$3:$H$103))*$AB$1)</f>
        <v>0</v>
      </c>
      <c r="J47" s="37"/>
      <c r="K47" s="16">
        <f t="shared" ref="K47:K49" si="99">IF(J47="",0,(J47/MAX($J$3:$J$103))*$AB$1)</f>
        <v>0</v>
      </c>
      <c r="L47" s="37"/>
      <c r="M47" s="16">
        <f t="shared" ref="M47:M49" si="100">IF(L47="",0,(L47/MAX($L$3:$L$103))*$AB$1)</f>
        <v>0</v>
      </c>
      <c r="N47" s="37"/>
      <c r="O47" s="16">
        <f t="shared" ref="O47:O49" si="101">IF(N47="",0,(N47/MAX($N$3:$N$103))*$AB$1)</f>
        <v>0</v>
      </c>
      <c r="P47" s="37"/>
      <c r="Q47" s="16">
        <f t="shared" ref="Q47:Q49" si="102">IF(P47="",0,(P47/MAX($P$3:$P$103))*$AB$1)</f>
        <v>0</v>
      </c>
      <c r="R47" s="37"/>
      <c r="S47" s="16">
        <f t="shared" ref="S47:S49" si="103">IF(R47="",0,(R47/MAX($R$3:$R$103))*$AB$1)</f>
        <v>0</v>
      </c>
      <c r="T47" s="37"/>
      <c r="U47" s="16">
        <f t="shared" ref="U47:U49" si="104">IF(T47="",0,(T47/MAX($T$3:$T$103))*$AB$1)</f>
        <v>0</v>
      </c>
      <c r="V47" s="37"/>
      <c r="W47" s="16">
        <f t="shared" ref="W47:W49" si="105">IF(V47="",0,(V47/MAX($V$3:$V$103))*$AB$1)</f>
        <v>0</v>
      </c>
      <c r="X47" s="37"/>
      <c r="Y47" s="16">
        <f t="shared" ref="Y47:Y49" si="106">IF(X47="",0,(X47/MAX($X$3:$X$103))*$AB$1)</f>
        <v>0</v>
      </c>
      <c r="Z47" s="37"/>
      <c r="AA47" s="16">
        <f t="shared" ref="AA47:AA49" si="107">IF(Z47="",0,(Z47/MAX($Z$3:$Z$103))*$AB$1)</f>
        <v>0</v>
      </c>
      <c r="AB47" s="71">
        <f>G47+I47+K47+M47+O47+Q47+S47+U47+W47+Y47+AA47</f>
        <v>0</v>
      </c>
      <c r="AC47" s="33">
        <f>(LARGE(AD47:AN47,1)+LARGE(AD47:AN47,2)+LARGE(AD47:AN47,3)+LARGE(AD47:AN47,4)+LARGE(AD47:AN47,5)+LARGE(AD47:AN47,6)+LARGE(AD47:AN47,7)+LARGE(AD47:AN47,8)+LARGE(AD47:AN47,9)+LARGE(AD47:AN47,10)+LARGE(AD47:AN47,11))-(SMALL(AD47:AN47,1)+SMALL(AD47:AN47,2)+SMALL(AD47:AN47,3)+SMALL(AD47:AN47,4)+SMALL(AD47:AN47,5)+SMALL(AD47:AN47,6)+SMALL(AD47:AN47,7)+SMALL(AD47:AN47,8)+SMALL(AD47:AN47,9))</f>
        <v>0</v>
      </c>
      <c r="AD47" s="31">
        <f t="shared" ref="AD47:AD49" si="108">G47</f>
        <v>0</v>
      </c>
      <c r="AE47" s="31">
        <f t="shared" ref="AE47:AE49" si="109">I47</f>
        <v>0</v>
      </c>
      <c r="AF47" s="31">
        <f t="shared" ref="AF47:AF49" si="110">K47</f>
        <v>0</v>
      </c>
      <c r="AG47" s="31">
        <f t="shared" ref="AG47:AG49" si="111">M47</f>
        <v>0</v>
      </c>
      <c r="AH47" s="31">
        <f t="shared" ref="AH47:AH49" si="112">IF(N47="",0,O47)</f>
        <v>0</v>
      </c>
      <c r="AI47" s="31">
        <f t="shared" ref="AI47:AI49" si="113">IF(P47="",0,Q47)</f>
        <v>0</v>
      </c>
      <c r="AJ47" s="31">
        <f t="shared" ref="AJ47:AJ49" si="114">IF(R47="",0,S47)</f>
        <v>0</v>
      </c>
      <c r="AK47" s="31">
        <f t="shared" ref="AK47:AK49" si="115">IF(T47="",0,U47)</f>
        <v>0</v>
      </c>
      <c r="AL47" s="31">
        <f t="shared" ref="AL47:AL49" si="116">IF(V47="",0,W47)</f>
        <v>0</v>
      </c>
      <c r="AM47" s="31">
        <f t="shared" ref="AM47:AM49" si="117">IF(X47="",0,Y47)</f>
        <v>0</v>
      </c>
      <c r="AN47" s="31">
        <f t="shared" ref="AN47:AN49" si="118">IF(Z47="",0,AA47)</f>
        <v>0</v>
      </c>
      <c r="AO47" s="54">
        <f t="shared" ref="AO47:AO49" si="119">F47+H47+J47+L47+N47+P47+R47+T47+V47+X47+Z47</f>
        <v>0</v>
      </c>
      <c r="AP47" s="55">
        <f>(LARGE(AQ47:BA47,1)+LARGE(AQ47:BA47,2)+LARGE(AQ47:BA47,3)+LARGE(AQ47:BA47,4)+LARGE(AQ47:BA47,5)+LARGE(AQ47:BA47,6)+LARGE(AQ47:BA47,7)+LARGE(AQ47:BA47,8)+LARGE(AQ47:BA47,9)+LARGE(AQ47:BA47,10)+LARGE(AQ47:BA47,11))-(SMALL(AQ47:BA47,1)+SMALL(AQ47:BA47,2)+SMALL(AQ47:BA47,3)+SMALL(AQ47:BA47,4)+SMALL(AQ47:BA47,5)+SMALL(AQ47:BA47,6)+SMALL(AQ47:BA47,7)+SMALL(AQ47:BA47,8)+SMALL(AQ47:BA47,9))</f>
        <v>0</v>
      </c>
      <c r="AQ47" s="30">
        <f t="shared" ref="AQ47" si="120">F47</f>
        <v>0</v>
      </c>
      <c r="AR47" s="30">
        <f>H47</f>
        <v>0</v>
      </c>
      <c r="AS47" s="30">
        <f t="shared" ref="AS47" si="121">J47</f>
        <v>0</v>
      </c>
      <c r="AT47" s="30">
        <f t="shared" ref="AT47" si="122">L47</f>
        <v>0</v>
      </c>
      <c r="AU47" s="30">
        <f t="shared" ref="AU47" si="123">N47</f>
        <v>0</v>
      </c>
      <c r="AV47" s="30">
        <f t="shared" ref="AV47" si="124">P47</f>
        <v>0</v>
      </c>
      <c r="AW47" s="30">
        <f t="shared" ref="AW47" si="125">R47</f>
        <v>0</v>
      </c>
      <c r="AX47" s="30">
        <f t="shared" ref="AX47" si="126">T47</f>
        <v>0</v>
      </c>
      <c r="AY47" s="30">
        <f t="shared" ref="AY47" si="127">V47</f>
        <v>0</v>
      </c>
      <c r="AZ47" s="30">
        <f t="shared" ref="AZ47" si="128">X47</f>
        <v>0</v>
      </c>
      <c r="BA47" s="30">
        <f t="shared" ref="BA47" si="129">Z47</f>
        <v>0</v>
      </c>
    </row>
    <row r="48" spans="1:53" ht="24" customHeight="1" x14ac:dyDescent="0.3">
      <c r="A48" s="5"/>
      <c r="B48" s="23"/>
      <c r="C48" s="24"/>
      <c r="D48" s="25"/>
      <c r="E48" s="25"/>
      <c r="F48" s="37"/>
      <c r="G48" s="16">
        <f t="shared" si="97"/>
        <v>0</v>
      </c>
      <c r="H48" s="37"/>
      <c r="I48" s="16">
        <f t="shared" si="98"/>
        <v>0</v>
      </c>
      <c r="J48" s="37"/>
      <c r="K48" s="16">
        <f t="shared" si="99"/>
        <v>0</v>
      </c>
      <c r="L48" s="37"/>
      <c r="M48" s="16">
        <f t="shared" si="100"/>
        <v>0</v>
      </c>
      <c r="N48" s="37"/>
      <c r="O48" s="16">
        <f t="shared" si="101"/>
        <v>0</v>
      </c>
      <c r="P48" s="37"/>
      <c r="Q48" s="16">
        <f t="shared" si="102"/>
        <v>0</v>
      </c>
      <c r="R48" s="37"/>
      <c r="S48" s="16">
        <f t="shared" si="103"/>
        <v>0</v>
      </c>
      <c r="T48" s="37"/>
      <c r="U48" s="16">
        <f t="shared" si="104"/>
        <v>0</v>
      </c>
      <c r="V48" s="37"/>
      <c r="W48" s="16">
        <f t="shared" si="105"/>
        <v>0</v>
      </c>
      <c r="X48" s="37"/>
      <c r="Y48" s="16">
        <f t="shared" si="106"/>
        <v>0</v>
      </c>
      <c r="Z48" s="37"/>
      <c r="AA48" s="16">
        <f t="shared" si="107"/>
        <v>0</v>
      </c>
      <c r="AB48" s="71">
        <f>G48+I48+K48+M48+O48+Q48+S48+U48+W48+Y48+AA48</f>
        <v>0</v>
      </c>
      <c r="AC48" s="33">
        <f t="shared" ref="AC48:AC49" si="130">(LARGE(AD48:AN48,1)+LARGE(AD48:AN48,2)+LARGE(AD48:AN48,3)+LARGE(AD48:AN48,4)+LARGE(AD48:AN48,5)+LARGE(AD48:AN48,6)+LARGE(AD48:AN48,7)+LARGE(AD48:AN48,8)+LARGE(AD48:AN48,9)+LARGE(AD48:AN48,10)+LARGE(AD48:AN48,11))-(SMALL(AD48:AN48,1)+SMALL(AD48:AN48,2)+SMALL(AD48:AN48,3)+SMALL(AD48:AN48,4)+SMALL(AD48:AN48,5)+SMALL(AD48:AN48,6)+SMALL(AD48:AN48,7)+SMALL(AD48:AN48,8)+SMALL(AD48:AN48,9))</f>
        <v>0</v>
      </c>
      <c r="AD48" s="31">
        <f t="shared" si="108"/>
        <v>0</v>
      </c>
      <c r="AE48" s="31">
        <f t="shared" si="109"/>
        <v>0</v>
      </c>
      <c r="AF48" s="31">
        <f t="shared" si="110"/>
        <v>0</v>
      </c>
      <c r="AG48" s="31">
        <f t="shared" si="111"/>
        <v>0</v>
      </c>
      <c r="AH48" s="31">
        <f t="shared" si="112"/>
        <v>0</v>
      </c>
      <c r="AI48" s="31">
        <f t="shared" si="113"/>
        <v>0</v>
      </c>
      <c r="AJ48" s="31">
        <f t="shared" si="114"/>
        <v>0</v>
      </c>
      <c r="AK48" s="31">
        <f t="shared" si="115"/>
        <v>0</v>
      </c>
      <c r="AL48" s="31">
        <f t="shared" si="116"/>
        <v>0</v>
      </c>
      <c r="AM48" s="31">
        <f t="shared" si="117"/>
        <v>0</v>
      </c>
      <c r="AN48" s="31">
        <f t="shared" si="118"/>
        <v>0</v>
      </c>
      <c r="AO48" s="54">
        <f t="shared" si="119"/>
        <v>0</v>
      </c>
      <c r="AP48" s="55">
        <f t="shared" ref="AP48:AP49" si="131">(LARGE(AQ48:BA48,1)+LARGE(AQ48:BA48,2)+LARGE(AQ48:BA48,3)+LARGE(AQ48:BA48,4)+LARGE(AQ48:BA48,5)+LARGE(AQ48:BA48,6)+LARGE(AQ48:BA48,7)+LARGE(AQ48:BA48,8)+LARGE(AQ48:BA48,9)+LARGE(AQ48:BA48,10)+LARGE(AQ48:BA48,11))-(SMALL(AQ48:BA48,1)+SMALL(AQ48:BA48,2)+SMALL(AQ48:BA48,3)+SMALL(AQ48:BA48,4)+SMALL(AQ48:BA48,5)+SMALL(AQ48:BA48,6)+SMALL(AQ48:BA48,7)+SMALL(AQ48:BA48,8)+SMALL(AQ48:BA48,9))</f>
        <v>0</v>
      </c>
      <c r="AQ48" s="30">
        <f t="shared" ref="AQ48:AQ49" si="132">F48</f>
        <v>0</v>
      </c>
      <c r="AR48" s="30">
        <f t="shared" ref="AR48:AR49" si="133">H48</f>
        <v>0</v>
      </c>
      <c r="AS48" s="30">
        <f t="shared" ref="AS48:AS49" si="134">J48</f>
        <v>0</v>
      </c>
      <c r="AT48" s="30">
        <f t="shared" ref="AT48:AT49" si="135">L48</f>
        <v>0</v>
      </c>
      <c r="AU48" s="30">
        <f t="shared" ref="AU48:AU49" si="136">N48</f>
        <v>0</v>
      </c>
      <c r="AV48" s="30">
        <f t="shared" ref="AV48:AV49" si="137">P48</f>
        <v>0</v>
      </c>
      <c r="AW48" s="30">
        <f t="shared" ref="AW48:AW49" si="138">R48</f>
        <v>0</v>
      </c>
      <c r="AX48" s="30">
        <f t="shared" ref="AX48:AX49" si="139">T48</f>
        <v>0</v>
      </c>
      <c r="AY48" s="30">
        <f t="shared" ref="AY48:AY49" si="140">V48</f>
        <v>0</v>
      </c>
      <c r="AZ48" s="30">
        <f t="shared" ref="AZ48:AZ49" si="141">X48</f>
        <v>0</v>
      </c>
      <c r="BA48" s="30">
        <f t="shared" ref="BA48:BA49" si="142">Z48</f>
        <v>0</v>
      </c>
    </row>
    <row r="49" spans="1:53" ht="24" customHeight="1" x14ac:dyDescent="0.3">
      <c r="A49" s="5"/>
      <c r="B49" s="23"/>
      <c r="C49" s="24"/>
      <c r="D49" s="25"/>
      <c r="E49" s="25"/>
      <c r="F49" s="37"/>
      <c r="G49" s="16">
        <f t="shared" si="97"/>
        <v>0</v>
      </c>
      <c r="H49" s="37"/>
      <c r="I49" s="16">
        <f t="shared" si="98"/>
        <v>0</v>
      </c>
      <c r="J49" s="37"/>
      <c r="K49" s="16">
        <f t="shared" si="99"/>
        <v>0</v>
      </c>
      <c r="L49" s="37"/>
      <c r="M49" s="16">
        <f t="shared" si="100"/>
        <v>0</v>
      </c>
      <c r="N49" s="37"/>
      <c r="O49" s="16">
        <f t="shared" si="101"/>
        <v>0</v>
      </c>
      <c r="P49" s="37"/>
      <c r="Q49" s="16">
        <f t="shared" si="102"/>
        <v>0</v>
      </c>
      <c r="R49" s="37"/>
      <c r="S49" s="16">
        <f t="shared" si="103"/>
        <v>0</v>
      </c>
      <c r="T49" s="37"/>
      <c r="U49" s="16">
        <f t="shared" si="104"/>
        <v>0</v>
      </c>
      <c r="V49" s="37"/>
      <c r="W49" s="16">
        <f t="shared" si="105"/>
        <v>0</v>
      </c>
      <c r="X49" s="37"/>
      <c r="Y49" s="16">
        <f t="shared" si="106"/>
        <v>0</v>
      </c>
      <c r="Z49" s="37"/>
      <c r="AA49" s="16">
        <f t="shared" si="107"/>
        <v>0</v>
      </c>
      <c r="AB49" s="71">
        <f>G49+I49+K49+M49+O49+Q49+S49+U49+W49+Y49+AA49</f>
        <v>0</v>
      </c>
      <c r="AC49" s="33">
        <f t="shared" si="130"/>
        <v>0</v>
      </c>
      <c r="AD49" s="31">
        <f t="shared" si="108"/>
        <v>0</v>
      </c>
      <c r="AE49" s="31">
        <f t="shared" si="109"/>
        <v>0</v>
      </c>
      <c r="AF49" s="31">
        <f t="shared" si="110"/>
        <v>0</v>
      </c>
      <c r="AG49" s="31">
        <f t="shared" si="111"/>
        <v>0</v>
      </c>
      <c r="AH49" s="31">
        <f t="shared" si="112"/>
        <v>0</v>
      </c>
      <c r="AI49" s="31">
        <f t="shared" si="113"/>
        <v>0</v>
      </c>
      <c r="AJ49" s="31">
        <f t="shared" si="114"/>
        <v>0</v>
      </c>
      <c r="AK49" s="31">
        <f t="shared" si="115"/>
        <v>0</v>
      </c>
      <c r="AL49" s="31">
        <f t="shared" si="116"/>
        <v>0</v>
      </c>
      <c r="AM49" s="31">
        <f t="shared" si="117"/>
        <v>0</v>
      </c>
      <c r="AN49" s="31">
        <f t="shared" si="118"/>
        <v>0</v>
      </c>
      <c r="AO49" s="54">
        <f t="shared" si="119"/>
        <v>0</v>
      </c>
      <c r="AP49" s="55">
        <f t="shared" si="131"/>
        <v>0</v>
      </c>
      <c r="AQ49" s="30">
        <f t="shared" si="132"/>
        <v>0</v>
      </c>
      <c r="AR49" s="30">
        <f t="shared" si="133"/>
        <v>0</v>
      </c>
      <c r="AS49" s="30">
        <f t="shared" si="134"/>
        <v>0</v>
      </c>
      <c r="AT49" s="30">
        <f t="shared" si="135"/>
        <v>0</v>
      </c>
      <c r="AU49" s="30">
        <f t="shared" si="136"/>
        <v>0</v>
      </c>
      <c r="AV49" s="30">
        <f t="shared" si="137"/>
        <v>0</v>
      </c>
      <c r="AW49" s="30">
        <f t="shared" si="138"/>
        <v>0</v>
      </c>
      <c r="AX49" s="30">
        <f t="shared" si="139"/>
        <v>0</v>
      </c>
      <c r="AY49" s="30">
        <f t="shared" si="140"/>
        <v>0</v>
      </c>
      <c r="AZ49" s="30">
        <f t="shared" si="141"/>
        <v>0</v>
      </c>
      <c r="BA49" s="30">
        <f t="shared" si="142"/>
        <v>0</v>
      </c>
    </row>
    <row r="50" spans="1:53" ht="24" customHeight="1" thickBot="1" x14ac:dyDescent="0.35">
      <c r="A50" s="7"/>
      <c r="B50" s="8"/>
      <c r="C50" s="9"/>
      <c r="D50" s="10"/>
      <c r="E50" s="10"/>
      <c r="F50" s="11"/>
      <c r="G50" s="18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3"/>
      <c r="AC50" s="39"/>
      <c r="AD50" s="40"/>
      <c r="AE50" s="40"/>
      <c r="AF50" s="40"/>
      <c r="AG50" s="40"/>
      <c r="AH50" s="40"/>
      <c r="AI50" s="29"/>
      <c r="AJ50" s="29"/>
      <c r="AK50" s="29"/>
      <c r="AL50" s="29"/>
      <c r="AM50" s="29"/>
      <c r="AN50" s="29"/>
    </row>
    <row r="51" spans="1:53" ht="24" customHeight="1" thickBot="1" x14ac:dyDescent="0.4">
      <c r="A51" s="15" t="s">
        <v>2</v>
      </c>
      <c r="G51" s="19"/>
      <c r="AC51" s="41"/>
      <c r="AD51" s="42"/>
      <c r="AE51" s="42"/>
      <c r="AF51" s="42"/>
      <c r="AG51" s="42"/>
      <c r="AH51" s="42"/>
      <c r="AI51" s="29"/>
      <c r="AJ51" s="29"/>
      <c r="AK51" s="29"/>
      <c r="AL51" s="29"/>
      <c r="AM51" s="29"/>
      <c r="AN51" s="29"/>
    </row>
    <row r="52" spans="1:53" ht="24" customHeight="1" x14ac:dyDescent="0.3">
      <c r="A52" s="5"/>
      <c r="B52" s="20"/>
      <c r="C52" s="24"/>
      <c r="D52" s="25"/>
      <c r="E52" s="25"/>
      <c r="F52" s="37"/>
      <c r="G52" s="16">
        <f t="shared" ref="G52:G60" si="143">IF(F52="",0,(F52/MAX($F$3:$F$103))*$AB$1)</f>
        <v>0</v>
      </c>
      <c r="H52" s="37"/>
      <c r="I52" s="16">
        <f t="shared" ref="I52:I60" si="144">IF(H52="",0,(H52/MAX($H$3:$H$103))*$AB$1)</f>
        <v>0</v>
      </c>
      <c r="J52" s="37"/>
      <c r="K52" s="16">
        <f t="shared" ref="K52:K60" si="145">IF(J52="",0,(J52/MAX($J$3:$J$103))*$AB$1)</f>
        <v>0</v>
      </c>
      <c r="L52" s="37"/>
      <c r="M52" s="16">
        <f t="shared" ref="M52:M60" si="146">IF(L52="",0,(L52/MAX($L$3:$L$103))*$AB$1)</f>
        <v>0</v>
      </c>
      <c r="N52" s="37"/>
      <c r="O52" s="16">
        <f t="shared" ref="O52:O60" si="147">IF(N52="",0,(N52/MAX($N$3:$N$103))*$AB$1)</f>
        <v>0</v>
      </c>
      <c r="P52" s="37"/>
      <c r="Q52" s="16">
        <f t="shared" ref="Q52:Q60" si="148">IF(P52="",0,(P52/MAX($P$3:$P$103))*$AB$1)</f>
        <v>0</v>
      </c>
      <c r="R52" s="37"/>
      <c r="S52" s="16">
        <f t="shared" ref="S52:S60" si="149">IF(R52="",0,(R52/MAX($R$3:$R$103))*$AB$1)</f>
        <v>0</v>
      </c>
      <c r="T52" s="37"/>
      <c r="U52" s="16">
        <f t="shared" ref="U52:U60" si="150">IF(T52="",0,(T52/MAX($T$3:$T$103))*$AB$1)</f>
        <v>0</v>
      </c>
      <c r="V52" s="37"/>
      <c r="W52" s="16">
        <f t="shared" ref="W52:W60" si="151">IF(V52="",0,(V52/MAX($V$3:$V$103))*$AB$1)</f>
        <v>0</v>
      </c>
      <c r="X52" s="37"/>
      <c r="Y52" s="16">
        <f t="shared" ref="Y52:Y60" si="152">IF(X52="",0,(X52/MAX($X$3:$X$103))*$AB$1)</f>
        <v>0</v>
      </c>
      <c r="Z52" s="37"/>
      <c r="AA52" s="16">
        <f t="shared" ref="AA52:AA60" si="153">IF(Z52="",0,(Z52/MAX($Z$3:$Z$103))*$AB$1)</f>
        <v>0</v>
      </c>
      <c r="AB52" s="71">
        <f>G52+I52+K52+M52+O52+Q52+S52+U52+W52+Y52+AA52</f>
        <v>0</v>
      </c>
      <c r="AC52" s="33">
        <f>(LARGE(AD52:AN52,1)+LARGE(AD52:AN52,2)+LARGE(AD52:AN52,3)+LARGE(AD52:AN52,4)+LARGE(AD52:AN52,5)+LARGE(AD52:AN52,6)+LARGE(AD52:AN52,7)+LARGE(AD52:AN52,8)+LARGE(AD52:AN52,9)+LARGE(AD52:AN52,10)+LARGE(AD52:AN52,11))-(SMALL(AD52:AN52,1)+SMALL(AD52:AN52,2)+SMALL(AD52:AN52,3)+SMALL(AD52:AN52,4)+SMALL(AD52:AN52,5)+SMALL(AD52:AN52,6)+SMALL(AD52:AN52,7)+SMALL(AD52:AN52,8)+SMALL(AD52:AN52,9))</f>
        <v>0</v>
      </c>
      <c r="AD52" s="31">
        <f t="shared" ref="AD52" si="154">G52</f>
        <v>0</v>
      </c>
      <c r="AE52" s="31">
        <f t="shared" ref="AE52" si="155">I52</f>
        <v>0</v>
      </c>
      <c r="AF52" s="31">
        <f t="shared" ref="AF52" si="156">K52</f>
        <v>0</v>
      </c>
      <c r="AG52" s="31">
        <f t="shared" ref="AG52" si="157">M52</f>
        <v>0</v>
      </c>
      <c r="AH52" s="31">
        <f t="shared" ref="AH52:AH54" si="158">IF(N52="",0,O52)</f>
        <v>0</v>
      </c>
      <c r="AI52" s="31">
        <f t="shared" ref="AI52:AI54" si="159">IF(P52="",0,Q52)</f>
        <v>0</v>
      </c>
      <c r="AJ52" s="31">
        <f t="shared" ref="AJ52:AJ54" si="160">IF(R52="",0,S52)</f>
        <v>0</v>
      </c>
      <c r="AK52" s="31">
        <f t="shared" ref="AK52:AK54" si="161">IF(T52="",0,U52)</f>
        <v>0</v>
      </c>
      <c r="AL52" s="31">
        <f t="shared" ref="AL52:AL54" si="162">IF(V52="",0,W52)</f>
        <v>0</v>
      </c>
      <c r="AM52" s="31">
        <f t="shared" ref="AM52:AM54" si="163">IF(X52="",0,Y52)</f>
        <v>0</v>
      </c>
      <c r="AN52" s="31">
        <f t="shared" ref="AN52:AN54" si="164">IF(Z52="",0,AA52)</f>
        <v>0</v>
      </c>
      <c r="AO52" s="54">
        <f t="shared" ref="AO52:AO54" si="165">F52+H52+J52+L52+N52+P52+R52+T52+V52+X52+Z52</f>
        <v>0</v>
      </c>
      <c r="AP52" s="55">
        <f>(LARGE(AQ52:BA52,1)+LARGE(AQ52:BA52,2)+LARGE(AQ52:BA52,3)+LARGE(AQ52:BA52,4)+LARGE(AQ52:BA52,5)+LARGE(AQ52:BA52,6)+LARGE(AQ52:BA52,7)+LARGE(AQ52:BA52,8)+LARGE(AQ52:BA52,9)+LARGE(AQ52:BA52,10)+LARGE(AQ52:BA52,11))-(SMALL(AQ52:BA52,1)+SMALL(AQ52:BA52,2)+SMALL(AQ52:BA52,3)+SMALL(AQ52:BA52,4)+SMALL(AQ52:BA52,5)+SMALL(AQ52:BA52,6)+SMALL(AQ52:BA52,7)+SMALL(AQ52:BA52,8)+SMALL(AQ52:BA52,9))</f>
        <v>0</v>
      </c>
      <c r="AQ52" s="30">
        <f t="shared" ref="AQ52" si="166">F52</f>
        <v>0</v>
      </c>
      <c r="AR52" s="30">
        <f>H52</f>
        <v>0</v>
      </c>
      <c r="AS52" s="30">
        <f t="shared" ref="AS52" si="167">J52</f>
        <v>0</v>
      </c>
      <c r="AT52" s="30">
        <f t="shared" ref="AT52" si="168">L52</f>
        <v>0</v>
      </c>
      <c r="AU52" s="30">
        <f t="shared" ref="AU52" si="169">N52</f>
        <v>0</v>
      </c>
      <c r="AV52" s="30">
        <f t="shared" ref="AV52" si="170">P52</f>
        <v>0</v>
      </c>
      <c r="AW52" s="30">
        <f t="shared" ref="AW52" si="171">R52</f>
        <v>0</v>
      </c>
      <c r="AX52" s="30">
        <f t="shared" ref="AX52" si="172">T52</f>
        <v>0</v>
      </c>
      <c r="AY52" s="30">
        <f t="shared" ref="AY52" si="173">V52</f>
        <v>0</v>
      </c>
      <c r="AZ52" s="30">
        <f t="shared" ref="AZ52" si="174">X52</f>
        <v>0</v>
      </c>
      <c r="BA52" s="30">
        <f t="shared" ref="BA52" si="175">Z52</f>
        <v>0</v>
      </c>
    </row>
    <row r="53" spans="1:53" ht="24" customHeight="1" x14ac:dyDescent="0.3">
      <c r="A53" s="5"/>
      <c r="B53" s="23"/>
      <c r="C53" s="24"/>
      <c r="D53" s="25"/>
      <c r="E53" s="25"/>
      <c r="F53" s="37"/>
      <c r="G53" s="16">
        <f t="shared" si="143"/>
        <v>0</v>
      </c>
      <c r="H53" s="37"/>
      <c r="I53" s="16">
        <f t="shared" si="144"/>
        <v>0</v>
      </c>
      <c r="J53" s="37"/>
      <c r="K53" s="16">
        <f t="shared" si="145"/>
        <v>0</v>
      </c>
      <c r="L53" s="37"/>
      <c r="M53" s="16">
        <f t="shared" si="146"/>
        <v>0</v>
      </c>
      <c r="N53" s="37"/>
      <c r="O53" s="16">
        <f t="shared" si="147"/>
        <v>0</v>
      </c>
      <c r="P53" s="37"/>
      <c r="Q53" s="16">
        <f t="shared" si="148"/>
        <v>0</v>
      </c>
      <c r="R53" s="37"/>
      <c r="S53" s="16">
        <f t="shared" si="149"/>
        <v>0</v>
      </c>
      <c r="T53" s="37"/>
      <c r="U53" s="16">
        <f t="shared" si="150"/>
        <v>0</v>
      </c>
      <c r="V53" s="37"/>
      <c r="W53" s="16">
        <f t="shared" si="151"/>
        <v>0</v>
      </c>
      <c r="X53" s="37"/>
      <c r="Y53" s="16">
        <f t="shared" si="152"/>
        <v>0</v>
      </c>
      <c r="Z53" s="37"/>
      <c r="AA53" s="16">
        <f t="shared" si="153"/>
        <v>0</v>
      </c>
      <c r="AB53" s="71">
        <f>G53+I53+K53+M53+O53+Q53+S53+U53+W53+Y53+AA53</f>
        <v>0</v>
      </c>
      <c r="AC53" s="33">
        <f t="shared" ref="AC53:AC60" si="176">(LARGE(AD53:AN53,1)+LARGE(AD53:AN53,2)+LARGE(AD53:AN53,3)+LARGE(AD53:AN53,4)+LARGE(AD53:AN53,5)+LARGE(AD53:AN53,6)+LARGE(AD53:AN53,7)+LARGE(AD53:AN53,8)+LARGE(AD53:AN53,9)+LARGE(AD53:AN53,10)+LARGE(AD53:AN53,11))-(SMALL(AD53:AN53,1)+SMALL(AD53:AN53,2)+SMALL(AD53:AN53,3)+SMALL(AD53:AN53,4)+SMALL(AD53:AN53,5)+SMALL(AD53:AN53,6)+SMALL(AD53:AN53,7)+SMALL(AD53:AN53,8)+SMALL(AD53:AN53,9))</f>
        <v>0</v>
      </c>
      <c r="AD53" s="31">
        <f t="shared" ref="AD53:AD54" si="177">G53</f>
        <v>0</v>
      </c>
      <c r="AE53" s="31">
        <f t="shared" ref="AE53:AE54" si="178">I53</f>
        <v>0</v>
      </c>
      <c r="AF53" s="31">
        <f t="shared" ref="AF53:AF54" si="179">K53</f>
        <v>0</v>
      </c>
      <c r="AG53" s="31">
        <f t="shared" ref="AG53:AG54" si="180">M53</f>
        <v>0</v>
      </c>
      <c r="AH53" s="31">
        <f t="shared" si="158"/>
        <v>0</v>
      </c>
      <c r="AI53" s="31">
        <f t="shared" si="159"/>
        <v>0</v>
      </c>
      <c r="AJ53" s="31">
        <f t="shared" si="160"/>
        <v>0</v>
      </c>
      <c r="AK53" s="31">
        <f t="shared" si="161"/>
        <v>0</v>
      </c>
      <c r="AL53" s="31">
        <f t="shared" si="162"/>
        <v>0</v>
      </c>
      <c r="AM53" s="31">
        <f t="shared" si="163"/>
        <v>0</v>
      </c>
      <c r="AN53" s="31">
        <f t="shared" si="164"/>
        <v>0</v>
      </c>
      <c r="AO53" s="54">
        <f t="shared" si="165"/>
        <v>0</v>
      </c>
      <c r="AP53" s="55">
        <f t="shared" ref="AP53:AP60" si="181">(LARGE(AQ53:BA53,1)+LARGE(AQ53:BA53,2)+LARGE(AQ53:BA53,3)+LARGE(AQ53:BA53,4)+LARGE(AQ53:BA53,5)+LARGE(AQ53:BA53,6)+LARGE(AQ53:BA53,7)+LARGE(AQ53:BA53,8)+LARGE(AQ53:BA53,9)+LARGE(AQ53:BA53,10)+LARGE(AQ53:BA53,11))-(SMALL(AQ53:BA53,1)+SMALL(AQ53:BA53,2)+SMALL(AQ53:BA53,3)+SMALL(AQ53:BA53,4)+SMALL(AQ53:BA53,5)+SMALL(AQ53:BA53,6)+SMALL(AQ53:BA53,7)+SMALL(AQ53:BA53,8)+SMALL(AQ53:BA53,9))</f>
        <v>0</v>
      </c>
      <c r="AQ53" s="30">
        <f t="shared" ref="AQ53:AQ56" si="182">F53</f>
        <v>0</v>
      </c>
      <c r="AR53" s="30">
        <f t="shared" ref="AR53:AR56" si="183">H53</f>
        <v>0</v>
      </c>
      <c r="AS53" s="30">
        <f t="shared" ref="AS53:AS56" si="184">J53</f>
        <v>0</v>
      </c>
      <c r="AT53" s="30">
        <f t="shared" ref="AT53:AT56" si="185">L53</f>
        <v>0</v>
      </c>
      <c r="AU53" s="30">
        <f t="shared" ref="AU53:AU56" si="186">N53</f>
        <v>0</v>
      </c>
      <c r="AV53" s="30">
        <f t="shared" ref="AV53:AV56" si="187">P53</f>
        <v>0</v>
      </c>
      <c r="AW53" s="30">
        <f t="shared" ref="AW53:AW56" si="188">R53</f>
        <v>0</v>
      </c>
      <c r="AX53" s="30">
        <f t="shared" ref="AX53:AX56" si="189">T53</f>
        <v>0</v>
      </c>
      <c r="AY53" s="30">
        <f t="shared" ref="AY53:AY56" si="190">V53</f>
        <v>0</v>
      </c>
      <c r="AZ53" s="30">
        <f t="shared" ref="AZ53:AZ56" si="191">X53</f>
        <v>0</v>
      </c>
      <c r="BA53" s="30">
        <f t="shared" ref="BA53:BA56" si="192">Z53</f>
        <v>0</v>
      </c>
    </row>
    <row r="54" spans="1:53" ht="24" customHeight="1" x14ac:dyDescent="0.3">
      <c r="A54" s="5"/>
      <c r="B54" s="20"/>
      <c r="C54" s="24"/>
      <c r="D54" s="25"/>
      <c r="E54" s="25"/>
      <c r="F54" s="37"/>
      <c r="G54" s="16">
        <f t="shared" si="143"/>
        <v>0</v>
      </c>
      <c r="H54" s="37"/>
      <c r="I54" s="16">
        <f t="shared" si="144"/>
        <v>0</v>
      </c>
      <c r="J54" s="37"/>
      <c r="K54" s="16">
        <f t="shared" si="145"/>
        <v>0</v>
      </c>
      <c r="L54" s="37"/>
      <c r="M54" s="16">
        <f t="shared" si="146"/>
        <v>0</v>
      </c>
      <c r="N54" s="37"/>
      <c r="O54" s="16">
        <f t="shared" si="147"/>
        <v>0</v>
      </c>
      <c r="P54" s="37"/>
      <c r="Q54" s="16">
        <f t="shared" si="148"/>
        <v>0</v>
      </c>
      <c r="R54" s="37"/>
      <c r="S54" s="16">
        <f t="shared" si="149"/>
        <v>0</v>
      </c>
      <c r="T54" s="37"/>
      <c r="U54" s="16">
        <f t="shared" si="150"/>
        <v>0</v>
      </c>
      <c r="V54" s="37"/>
      <c r="W54" s="16">
        <f t="shared" si="151"/>
        <v>0</v>
      </c>
      <c r="X54" s="37"/>
      <c r="Y54" s="16">
        <f t="shared" si="152"/>
        <v>0</v>
      </c>
      <c r="Z54" s="37"/>
      <c r="AA54" s="16">
        <f t="shared" si="153"/>
        <v>0</v>
      </c>
      <c r="AB54" s="71">
        <f>G54+I54+K54+M54+O54+Q54+S54+U54+W54+Y54+AA54</f>
        <v>0</v>
      </c>
      <c r="AC54" s="33">
        <f t="shared" si="176"/>
        <v>0</v>
      </c>
      <c r="AD54" s="31">
        <f t="shared" si="177"/>
        <v>0</v>
      </c>
      <c r="AE54" s="31">
        <f t="shared" si="178"/>
        <v>0</v>
      </c>
      <c r="AF54" s="31">
        <f t="shared" si="179"/>
        <v>0</v>
      </c>
      <c r="AG54" s="31">
        <f t="shared" si="180"/>
        <v>0</v>
      </c>
      <c r="AH54" s="31">
        <f t="shared" si="158"/>
        <v>0</v>
      </c>
      <c r="AI54" s="31">
        <f t="shared" si="159"/>
        <v>0</v>
      </c>
      <c r="AJ54" s="31">
        <f t="shared" si="160"/>
        <v>0</v>
      </c>
      <c r="AK54" s="31">
        <f t="shared" si="161"/>
        <v>0</v>
      </c>
      <c r="AL54" s="31">
        <f t="shared" si="162"/>
        <v>0</v>
      </c>
      <c r="AM54" s="31">
        <f t="shared" si="163"/>
        <v>0</v>
      </c>
      <c r="AN54" s="31">
        <f t="shared" si="164"/>
        <v>0</v>
      </c>
      <c r="AO54" s="54">
        <f t="shared" si="165"/>
        <v>0</v>
      </c>
      <c r="AP54" s="55">
        <f t="shared" si="181"/>
        <v>0</v>
      </c>
      <c r="AQ54" s="30">
        <f t="shared" si="182"/>
        <v>0</v>
      </c>
      <c r="AR54" s="30">
        <f t="shared" si="183"/>
        <v>0</v>
      </c>
      <c r="AS54" s="30">
        <f t="shared" si="184"/>
        <v>0</v>
      </c>
      <c r="AT54" s="30">
        <f t="shared" si="185"/>
        <v>0</v>
      </c>
      <c r="AU54" s="30">
        <f t="shared" si="186"/>
        <v>0</v>
      </c>
      <c r="AV54" s="30">
        <f t="shared" si="187"/>
        <v>0</v>
      </c>
      <c r="AW54" s="30">
        <f t="shared" si="188"/>
        <v>0</v>
      </c>
      <c r="AX54" s="30">
        <f t="shared" si="189"/>
        <v>0</v>
      </c>
      <c r="AY54" s="30">
        <f t="shared" si="190"/>
        <v>0</v>
      </c>
      <c r="AZ54" s="30">
        <f t="shared" si="191"/>
        <v>0</v>
      </c>
      <c r="BA54" s="30">
        <f t="shared" si="192"/>
        <v>0</v>
      </c>
    </row>
    <row r="55" spans="1:53" ht="24" customHeight="1" x14ac:dyDescent="0.3">
      <c r="A55" s="5"/>
      <c r="B55" s="23"/>
      <c r="C55" s="24"/>
      <c r="D55" s="25"/>
      <c r="E55" s="25"/>
      <c r="F55" s="37"/>
      <c r="G55" s="16">
        <f t="shared" si="143"/>
        <v>0</v>
      </c>
      <c r="H55" s="37"/>
      <c r="I55" s="16">
        <f t="shared" si="144"/>
        <v>0</v>
      </c>
      <c r="J55" s="37"/>
      <c r="K55" s="16">
        <f t="shared" si="145"/>
        <v>0</v>
      </c>
      <c r="L55" s="37"/>
      <c r="M55" s="16">
        <f t="shared" si="146"/>
        <v>0</v>
      </c>
      <c r="N55" s="37"/>
      <c r="O55" s="16">
        <f t="shared" si="147"/>
        <v>0</v>
      </c>
      <c r="P55" s="37"/>
      <c r="Q55" s="16">
        <f t="shared" si="148"/>
        <v>0</v>
      </c>
      <c r="R55" s="37"/>
      <c r="S55" s="16">
        <f t="shared" si="149"/>
        <v>0</v>
      </c>
      <c r="T55" s="37"/>
      <c r="U55" s="16">
        <f t="shared" si="150"/>
        <v>0</v>
      </c>
      <c r="V55" s="37"/>
      <c r="W55" s="16">
        <f t="shared" si="151"/>
        <v>0</v>
      </c>
      <c r="X55" s="37"/>
      <c r="Y55" s="16">
        <f t="shared" si="152"/>
        <v>0</v>
      </c>
      <c r="Z55" s="37"/>
      <c r="AA55" s="16">
        <f t="shared" si="153"/>
        <v>0</v>
      </c>
      <c r="AB55" s="71">
        <f t="shared" ref="AB55:AB60" si="193">G55+I55+K55+M55+O55+Q55+S55+U55+W55+Y55+AA55</f>
        <v>0</v>
      </c>
      <c r="AC55" s="33">
        <f t="shared" si="176"/>
        <v>0</v>
      </c>
      <c r="AD55" s="31">
        <f t="shared" ref="AD55" si="194">G55</f>
        <v>0</v>
      </c>
      <c r="AE55" s="31">
        <f t="shared" ref="AE55" si="195">I55</f>
        <v>0</v>
      </c>
      <c r="AF55" s="31">
        <f t="shared" ref="AF55" si="196">K55</f>
        <v>0</v>
      </c>
      <c r="AG55" s="31">
        <f t="shared" ref="AG55" si="197">M55</f>
        <v>0</v>
      </c>
      <c r="AH55" s="31">
        <f t="shared" ref="AH55" si="198">IF(N55="",0,O55)</f>
        <v>0</v>
      </c>
      <c r="AI55" s="31">
        <f t="shared" ref="AI55" si="199">IF(P55="",0,Q55)</f>
        <v>0</v>
      </c>
      <c r="AJ55" s="31">
        <f t="shared" ref="AJ55" si="200">IF(R55="",0,S55)</f>
        <v>0</v>
      </c>
      <c r="AK55" s="31">
        <f t="shared" ref="AK55" si="201">IF(T55="",0,U55)</f>
        <v>0</v>
      </c>
      <c r="AL55" s="31">
        <f t="shared" ref="AL55" si="202">IF(V55="",0,W55)</f>
        <v>0</v>
      </c>
      <c r="AM55" s="31">
        <f t="shared" ref="AM55" si="203">IF(X55="",0,Y55)</f>
        <v>0</v>
      </c>
      <c r="AN55" s="31">
        <f t="shared" ref="AN55" si="204">IF(Z55="",0,AA55)</f>
        <v>0</v>
      </c>
      <c r="AO55" s="54">
        <f t="shared" ref="AO55" si="205">F55+H55+J55+L55+N55+P55+R55+T55+V55+X55+Z55</f>
        <v>0</v>
      </c>
      <c r="AP55" s="55">
        <f t="shared" si="181"/>
        <v>0</v>
      </c>
      <c r="AQ55" s="30">
        <f t="shared" si="182"/>
        <v>0</v>
      </c>
      <c r="AR55" s="30">
        <f t="shared" si="183"/>
        <v>0</v>
      </c>
      <c r="AS55" s="30">
        <f t="shared" si="184"/>
        <v>0</v>
      </c>
      <c r="AT55" s="30">
        <f t="shared" si="185"/>
        <v>0</v>
      </c>
      <c r="AU55" s="30">
        <f t="shared" si="186"/>
        <v>0</v>
      </c>
      <c r="AV55" s="30">
        <f t="shared" si="187"/>
        <v>0</v>
      </c>
      <c r="AW55" s="30">
        <f t="shared" si="188"/>
        <v>0</v>
      </c>
      <c r="AX55" s="30">
        <f t="shared" si="189"/>
        <v>0</v>
      </c>
      <c r="AY55" s="30">
        <f t="shared" si="190"/>
        <v>0</v>
      </c>
      <c r="AZ55" s="30">
        <f t="shared" si="191"/>
        <v>0</v>
      </c>
      <c r="BA55" s="30">
        <f t="shared" si="192"/>
        <v>0</v>
      </c>
    </row>
    <row r="56" spans="1:53" ht="24" customHeight="1" x14ac:dyDescent="0.3">
      <c r="A56" s="5"/>
      <c r="B56" s="23"/>
      <c r="C56" s="24"/>
      <c r="D56" s="25"/>
      <c r="E56" s="25"/>
      <c r="F56" s="37"/>
      <c r="G56" s="16">
        <f t="shared" si="143"/>
        <v>0</v>
      </c>
      <c r="H56" s="37"/>
      <c r="I56" s="16">
        <f t="shared" si="144"/>
        <v>0</v>
      </c>
      <c r="J56" s="37"/>
      <c r="K56" s="16">
        <f t="shared" si="145"/>
        <v>0</v>
      </c>
      <c r="L56" s="37"/>
      <c r="M56" s="16">
        <f t="shared" si="146"/>
        <v>0</v>
      </c>
      <c r="N56" s="37"/>
      <c r="O56" s="16">
        <f t="shared" si="147"/>
        <v>0</v>
      </c>
      <c r="P56" s="37"/>
      <c r="Q56" s="16">
        <f t="shared" si="148"/>
        <v>0</v>
      </c>
      <c r="R56" s="37"/>
      <c r="S56" s="16">
        <f t="shared" si="149"/>
        <v>0</v>
      </c>
      <c r="T56" s="37"/>
      <c r="U56" s="16">
        <f t="shared" si="150"/>
        <v>0</v>
      </c>
      <c r="V56" s="37"/>
      <c r="W56" s="16">
        <f t="shared" si="151"/>
        <v>0</v>
      </c>
      <c r="X56" s="37"/>
      <c r="Y56" s="16">
        <f t="shared" si="152"/>
        <v>0</v>
      </c>
      <c r="Z56" s="37"/>
      <c r="AA56" s="16">
        <f t="shared" si="153"/>
        <v>0</v>
      </c>
      <c r="AB56" s="71">
        <f t="shared" si="193"/>
        <v>0</v>
      </c>
      <c r="AC56" s="33">
        <f t="shared" si="176"/>
        <v>0</v>
      </c>
      <c r="AD56" s="31">
        <f t="shared" ref="AD56:AD60" si="206">G56</f>
        <v>0</v>
      </c>
      <c r="AE56" s="31">
        <f t="shared" ref="AE56:AE60" si="207">I56</f>
        <v>0</v>
      </c>
      <c r="AF56" s="31">
        <f t="shared" ref="AF56:AF60" si="208">K56</f>
        <v>0</v>
      </c>
      <c r="AG56" s="31">
        <f t="shared" ref="AG56:AG60" si="209">M56</f>
        <v>0</v>
      </c>
      <c r="AH56" s="31">
        <f t="shared" ref="AH56:AH60" si="210">IF(N56="",0,O56)</f>
        <v>0</v>
      </c>
      <c r="AI56" s="31">
        <f t="shared" ref="AI56:AI60" si="211">IF(P56="",0,Q56)</f>
        <v>0</v>
      </c>
      <c r="AJ56" s="31">
        <f t="shared" ref="AJ56:AJ60" si="212">IF(R56="",0,S56)</f>
        <v>0</v>
      </c>
      <c r="AK56" s="31">
        <f t="shared" ref="AK56:AK60" si="213">IF(T56="",0,U56)</f>
        <v>0</v>
      </c>
      <c r="AL56" s="31">
        <f t="shared" ref="AL56:AL60" si="214">IF(V56="",0,W56)</f>
        <v>0</v>
      </c>
      <c r="AM56" s="31">
        <f t="shared" ref="AM56:AM60" si="215">IF(X56="",0,Y56)</f>
        <v>0</v>
      </c>
      <c r="AN56" s="31">
        <f t="shared" ref="AN56:AN60" si="216">IF(Z56="",0,AA56)</f>
        <v>0</v>
      </c>
      <c r="AO56" s="54">
        <f t="shared" ref="AO56:AO60" si="217">F56+H56+J56+L56+N56+P56+R56+T56+V56+X56+Z56</f>
        <v>0</v>
      </c>
      <c r="AP56" s="55">
        <f t="shared" si="181"/>
        <v>0</v>
      </c>
      <c r="AQ56" s="30">
        <f t="shared" si="182"/>
        <v>0</v>
      </c>
      <c r="AR56" s="30">
        <f t="shared" si="183"/>
        <v>0</v>
      </c>
      <c r="AS56" s="30">
        <f t="shared" si="184"/>
        <v>0</v>
      </c>
      <c r="AT56" s="30">
        <f t="shared" si="185"/>
        <v>0</v>
      </c>
      <c r="AU56" s="30">
        <f t="shared" si="186"/>
        <v>0</v>
      </c>
      <c r="AV56" s="30">
        <f t="shared" si="187"/>
        <v>0</v>
      </c>
      <c r="AW56" s="30">
        <f t="shared" si="188"/>
        <v>0</v>
      </c>
      <c r="AX56" s="30">
        <f t="shared" si="189"/>
        <v>0</v>
      </c>
      <c r="AY56" s="30">
        <f t="shared" si="190"/>
        <v>0</v>
      </c>
      <c r="AZ56" s="30">
        <f t="shared" si="191"/>
        <v>0</v>
      </c>
      <c r="BA56" s="30">
        <f t="shared" si="192"/>
        <v>0</v>
      </c>
    </row>
    <row r="57" spans="1:53" ht="24" customHeight="1" x14ac:dyDescent="0.3">
      <c r="A57" s="5"/>
      <c r="B57" s="23"/>
      <c r="C57" s="24"/>
      <c r="D57" s="25"/>
      <c r="E57" s="25"/>
      <c r="F57" s="37"/>
      <c r="G57" s="16">
        <f t="shared" si="143"/>
        <v>0</v>
      </c>
      <c r="H57" s="37"/>
      <c r="I57" s="16">
        <f t="shared" si="144"/>
        <v>0</v>
      </c>
      <c r="J57" s="37"/>
      <c r="K57" s="16">
        <f t="shared" si="145"/>
        <v>0</v>
      </c>
      <c r="L57" s="37"/>
      <c r="M57" s="16">
        <f t="shared" si="146"/>
        <v>0</v>
      </c>
      <c r="N57" s="37"/>
      <c r="O57" s="16">
        <f t="shared" si="147"/>
        <v>0</v>
      </c>
      <c r="P57" s="37"/>
      <c r="Q57" s="16">
        <f t="shared" si="148"/>
        <v>0</v>
      </c>
      <c r="R57" s="37"/>
      <c r="S57" s="16">
        <f t="shared" si="149"/>
        <v>0</v>
      </c>
      <c r="T57" s="37"/>
      <c r="U57" s="16">
        <f t="shared" si="150"/>
        <v>0</v>
      </c>
      <c r="V57" s="37"/>
      <c r="W57" s="16">
        <f t="shared" si="151"/>
        <v>0</v>
      </c>
      <c r="X57" s="37"/>
      <c r="Y57" s="16">
        <f t="shared" si="152"/>
        <v>0</v>
      </c>
      <c r="Z57" s="37"/>
      <c r="AA57" s="16">
        <f t="shared" si="153"/>
        <v>0</v>
      </c>
      <c r="AB57" s="71">
        <f t="shared" si="193"/>
        <v>0</v>
      </c>
      <c r="AC57" s="33">
        <f t="shared" si="176"/>
        <v>0</v>
      </c>
      <c r="AD57" s="31">
        <f t="shared" si="206"/>
        <v>0</v>
      </c>
      <c r="AE57" s="31">
        <f t="shared" si="207"/>
        <v>0</v>
      </c>
      <c r="AF57" s="31">
        <f t="shared" si="208"/>
        <v>0</v>
      </c>
      <c r="AG57" s="31">
        <f t="shared" si="209"/>
        <v>0</v>
      </c>
      <c r="AH57" s="31">
        <f t="shared" si="210"/>
        <v>0</v>
      </c>
      <c r="AI57" s="31">
        <f t="shared" si="211"/>
        <v>0</v>
      </c>
      <c r="AJ57" s="31">
        <f t="shared" si="212"/>
        <v>0</v>
      </c>
      <c r="AK57" s="31">
        <f t="shared" si="213"/>
        <v>0</v>
      </c>
      <c r="AL57" s="31">
        <f t="shared" si="214"/>
        <v>0</v>
      </c>
      <c r="AM57" s="31">
        <f t="shared" si="215"/>
        <v>0</v>
      </c>
      <c r="AN57" s="31">
        <f t="shared" si="216"/>
        <v>0</v>
      </c>
      <c r="AO57" s="54">
        <f t="shared" si="217"/>
        <v>0</v>
      </c>
      <c r="AP57" s="55">
        <f t="shared" si="181"/>
        <v>0</v>
      </c>
      <c r="AQ57" s="30">
        <f t="shared" ref="AQ57:AQ60" si="218">F57</f>
        <v>0</v>
      </c>
      <c r="AR57" s="30">
        <f t="shared" ref="AR57:AR60" si="219">H57</f>
        <v>0</v>
      </c>
      <c r="AS57" s="30">
        <f t="shared" ref="AS57:AS60" si="220">J57</f>
        <v>0</v>
      </c>
      <c r="AT57" s="30">
        <f t="shared" ref="AT57:AT60" si="221">L57</f>
        <v>0</v>
      </c>
      <c r="AU57" s="30">
        <f t="shared" ref="AU57:AU60" si="222">N57</f>
        <v>0</v>
      </c>
      <c r="AV57" s="30">
        <f t="shared" ref="AV57:AV60" si="223">P57</f>
        <v>0</v>
      </c>
      <c r="AW57" s="30">
        <f t="shared" ref="AW57:AW60" si="224">R57</f>
        <v>0</v>
      </c>
      <c r="AX57" s="30">
        <f t="shared" ref="AX57:AX60" si="225">T57</f>
        <v>0</v>
      </c>
      <c r="AY57" s="30">
        <f t="shared" ref="AY57:AY60" si="226">V57</f>
        <v>0</v>
      </c>
      <c r="AZ57" s="30">
        <f t="shared" ref="AZ57:AZ60" si="227">X57</f>
        <v>0</v>
      </c>
      <c r="BA57" s="30">
        <f t="shared" ref="BA57:BA60" si="228">Z57</f>
        <v>0</v>
      </c>
    </row>
    <row r="58" spans="1:53" ht="24" customHeight="1" x14ac:dyDescent="0.3">
      <c r="A58" s="5"/>
      <c r="B58" s="23"/>
      <c r="C58" s="24"/>
      <c r="D58" s="25"/>
      <c r="E58" s="25"/>
      <c r="F58" s="37"/>
      <c r="G58" s="16">
        <f t="shared" si="143"/>
        <v>0</v>
      </c>
      <c r="H58" s="37"/>
      <c r="I58" s="16">
        <f t="shared" si="144"/>
        <v>0</v>
      </c>
      <c r="J58" s="37"/>
      <c r="K58" s="16">
        <f t="shared" si="145"/>
        <v>0</v>
      </c>
      <c r="L58" s="37"/>
      <c r="M58" s="16">
        <f t="shared" si="146"/>
        <v>0</v>
      </c>
      <c r="N58" s="37"/>
      <c r="O58" s="16">
        <f t="shared" si="147"/>
        <v>0</v>
      </c>
      <c r="P58" s="37"/>
      <c r="Q58" s="16">
        <f t="shared" si="148"/>
        <v>0</v>
      </c>
      <c r="R58" s="37"/>
      <c r="S58" s="16">
        <f t="shared" si="149"/>
        <v>0</v>
      </c>
      <c r="T58" s="37"/>
      <c r="U58" s="16">
        <f t="shared" si="150"/>
        <v>0</v>
      </c>
      <c r="V58" s="37"/>
      <c r="W58" s="16">
        <f t="shared" si="151"/>
        <v>0</v>
      </c>
      <c r="X58" s="37"/>
      <c r="Y58" s="16">
        <f t="shared" si="152"/>
        <v>0</v>
      </c>
      <c r="Z58" s="37"/>
      <c r="AA58" s="16">
        <f t="shared" si="153"/>
        <v>0</v>
      </c>
      <c r="AB58" s="71">
        <f t="shared" si="193"/>
        <v>0</v>
      </c>
      <c r="AC58" s="33">
        <f t="shared" si="176"/>
        <v>0</v>
      </c>
      <c r="AD58" s="31">
        <f t="shared" si="206"/>
        <v>0</v>
      </c>
      <c r="AE58" s="31">
        <f t="shared" si="207"/>
        <v>0</v>
      </c>
      <c r="AF58" s="31">
        <f t="shared" si="208"/>
        <v>0</v>
      </c>
      <c r="AG58" s="31">
        <f t="shared" si="209"/>
        <v>0</v>
      </c>
      <c r="AH58" s="31">
        <f t="shared" si="210"/>
        <v>0</v>
      </c>
      <c r="AI58" s="31">
        <f t="shared" si="211"/>
        <v>0</v>
      </c>
      <c r="AJ58" s="31">
        <f t="shared" si="212"/>
        <v>0</v>
      </c>
      <c r="AK58" s="31">
        <f t="shared" si="213"/>
        <v>0</v>
      </c>
      <c r="AL58" s="31">
        <f t="shared" si="214"/>
        <v>0</v>
      </c>
      <c r="AM58" s="31">
        <f t="shared" si="215"/>
        <v>0</v>
      </c>
      <c r="AN58" s="31">
        <f t="shared" si="216"/>
        <v>0</v>
      </c>
      <c r="AO58" s="54">
        <f t="shared" si="217"/>
        <v>0</v>
      </c>
      <c r="AP58" s="55">
        <f t="shared" si="181"/>
        <v>0</v>
      </c>
      <c r="AQ58" s="30">
        <f t="shared" si="218"/>
        <v>0</v>
      </c>
      <c r="AR58" s="30">
        <f t="shared" si="219"/>
        <v>0</v>
      </c>
      <c r="AS58" s="30">
        <f t="shared" si="220"/>
        <v>0</v>
      </c>
      <c r="AT58" s="30">
        <f t="shared" si="221"/>
        <v>0</v>
      </c>
      <c r="AU58" s="30">
        <f t="shared" si="222"/>
        <v>0</v>
      </c>
      <c r="AV58" s="30">
        <f t="shared" si="223"/>
        <v>0</v>
      </c>
      <c r="AW58" s="30">
        <f t="shared" si="224"/>
        <v>0</v>
      </c>
      <c r="AX58" s="30">
        <f t="shared" si="225"/>
        <v>0</v>
      </c>
      <c r="AY58" s="30">
        <f t="shared" si="226"/>
        <v>0</v>
      </c>
      <c r="AZ58" s="30">
        <f t="shared" si="227"/>
        <v>0</v>
      </c>
      <c r="BA58" s="30">
        <f t="shared" si="228"/>
        <v>0</v>
      </c>
    </row>
    <row r="59" spans="1:53" ht="24" customHeight="1" x14ac:dyDescent="0.3">
      <c r="A59" s="5"/>
      <c r="B59" s="23"/>
      <c r="C59" s="24"/>
      <c r="D59" s="25"/>
      <c r="E59" s="25"/>
      <c r="F59" s="37"/>
      <c r="G59" s="16">
        <f t="shared" si="143"/>
        <v>0</v>
      </c>
      <c r="H59" s="37"/>
      <c r="I59" s="16">
        <f t="shared" si="144"/>
        <v>0</v>
      </c>
      <c r="J59" s="37"/>
      <c r="K59" s="16">
        <f t="shared" si="145"/>
        <v>0</v>
      </c>
      <c r="L59" s="37"/>
      <c r="M59" s="16">
        <f t="shared" si="146"/>
        <v>0</v>
      </c>
      <c r="N59" s="37"/>
      <c r="O59" s="16">
        <f t="shared" si="147"/>
        <v>0</v>
      </c>
      <c r="P59" s="37"/>
      <c r="Q59" s="16">
        <f t="shared" si="148"/>
        <v>0</v>
      </c>
      <c r="R59" s="37"/>
      <c r="S59" s="16">
        <f t="shared" si="149"/>
        <v>0</v>
      </c>
      <c r="T59" s="37"/>
      <c r="U59" s="16">
        <f t="shared" si="150"/>
        <v>0</v>
      </c>
      <c r="V59" s="37"/>
      <c r="W59" s="16">
        <f t="shared" si="151"/>
        <v>0</v>
      </c>
      <c r="X59" s="37"/>
      <c r="Y59" s="16">
        <f t="shared" si="152"/>
        <v>0</v>
      </c>
      <c r="Z59" s="37"/>
      <c r="AA59" s="16">
        <f t="shared" si="153"/>
        <v>0</v>
      </c>
      <c r="AB59" s="71">
        <f t="shared" si="193"/>
        <v>0</v>
      </c>
      <c r="AC59" s="33">
        <f t="shared" si="176"/>
        <v>0</v>
      </c>
      <c r="AD59" s="31">
        <f t="shared" si="206"/>
        <v>0</v>
      </c>
      <c r="AE59" s="31">
        <f t="shared" si="207"/>
        <v>0</v>
      </c>
      <c r="AF59" s="31">
        <f t="shared" si="208"/>
        <v>0</v>
      </c>
      <c r="AG59" s="31">
        <f t="shared" si="209"/>
        <v>0</v>
      </c>
      <c r="AH59" s="31">
        <f t="shared" si="210"/>
        <v>0</v>
      </c>
      <c r="AI59" s="31">
        <f t="shared" si="211"/>
        <v>0</v>
      </c>
      <c r="AJ59" s="31">
        <f t="shared" si="212"/>
        <v>0</v>
      </c>
      <c r="AK59" s="31">
        <f t="shared" si="213"/>
        <v>0</v>
      </c>
      <c r="AL59" s="31">
        <f t="shared" si="214"/>
        <v>0</v>
      </c>
      <c r="AM59" s="31">
        <f t="shared" si="215"/>
        <v>0</v>
      </c>
      <c r="AN59" s="31">
        <f t="shared" si="216"/>
        <v>0</v>
      </c>
      <c r="AO59" s="54">
        <f t="shared" si="217"/>
        <v>0</v>
      </c>
      <c r="AP59" s="55">
        <f t="shared" si="181"/>
        <v>0</v>
      </c>
      <c r="AQ59" s="30">
        <f t="shared" si="218"/>
        <v>0</v>
      </c>
      <c r="AR59" s="30">
        <f t="shared" si="219"/>
        <v>0</v>
      </c>
      <c r="AS59" s="30">
        <f t="shared" si="220"/>
        <v>0</v>
      </c>
      <c r="AT59" s="30">
        <f t="shared" si="221"/>
        <v>0</v>
      </c>
      <c r="AU59" s="30">
        <f t="shared" si="222"/>
        <v>0</v>
      </c>
      <c r="AV59" s="30">
        <f t="shared" si="223"/>
        <v>0</v>
      </c>
      <c r="AW59" s="30">
        <f t="shared" si="224"/>
        <v>0</v>
      </c>
      <c r="AX59" s="30">
        <f t="shared" si="225"/>
        <v>0</v>
      </c>
      <c r="AY59" s="30">
        <f t="shared" si="226"/>
        <v>0</v>
      </c>
      <c r="AZ59" s="30">
        <f t="shared" si="227"/>
        <v>0</v>
      </c>
      <c r="BA59" s="30">
        <f t="shared" si="228"/>
        <v>0</v>
      </c>
    </row>
    <row r="60" spans="1:53" ht="24" customHeight="1" x14ac:dyDescent="0.3">
      <c r="A60" s="5"/>
      <c r="B60" s="23"/>
      <c r="C60" s="24"/>
      <c r="D60" s="25"/>
      <c r="E60" s="25"/>
      <c r="F60" s="37"/>
      <c r="G60" s="16">
        <f t="shared" si="143"/>
        <v>0</v>
      </c>
      <c r="H60" s="37"/>
      <c r="I60" s="16">
        <f t="shared" si="144"/>
        <v>0</v>
      </c>
      <c r="J60" s="37"/>
      <c r="K60" s="16">
        <f t="shared" si="145"/>
        <v>0</v>
      </c>
      <c r="L60" s="37"/>
      <c r="M60" s="16">
        <f t="shared" si="146"/>
        <v>0</v>
      </c>
      <c r="N60" s="37"/>
      <c r="O60" s="16">
        <f t="shared" si="147"/>
        <v>0</v>
      </c>
      <c r="P60" s="37"/>
      <c r="Q60" s="16">
        <f t="shared" si="148"/>
        <v>0</v>
      </c>
      <c r="R60" s="37"/>
      <c r="S60" s="16">
        <f t="shared" si="149"/>
        <v>0</v>
      </c>
      <c r="T60" s="37"/>
      <c r="U60" s="16">
        <f t="shared" si="150"/>
        <v>0</v>
      </c>
      <c r="V60" s="37"/>
      <c r="W60" s="16">
        <f t="shared" si="151"/>
        <v>0</v>
      </c>
      <c r="X60" s="37"/>
      <c r="Y60" s="16">
        <f t="shared" si="152"/>
        <v>0</v>
      </c>
      <c r="Z60" s="37"/>
      <c r="AA60" s="16">
        <f t="shared" si="153"/>
        <v>0</v>
      </c>
      <c r="AB60" s="71">
        <f t="shared" si="193"/>
        <v>0</v>
      </c>
      <c r="AC60" s="33">
        <f t="shared" si="176"/>
        <v>0</v>
      </c>
      <c r="AD60" s="31">
        <f t="shared" si="206"/>
        <v>0</v>
      </c>
      <c r="AE60" s="31">
        <f t="shared" si="207"/>
        <v>0</v>
      </c>
      <c r="AF60" s="31">
        <f t="shared" si="208"/>
        <v>0</v>
      </c>
      <c r="AG60" s="31">
        <f t="shared" si="209"/>
        <v>0</v>
      </c>
      <c r="AH60" s="31">
        <f t="shared" si="210"/>
        <v>0</v>
      </c>
      <c r="AI60" s="31">
        <f t="shared" si="211"/>
        <v>0</v>
      </c>
      <c r="AJ60" s="31">
        <f t="shared" si="212"/>
        <v>0</v>
      </c>
      <c r="AK60" s="31">
        <f t="shared" si="213"/>
        <v>0</v>
      </c>
      <c r="AL60" s="31">
        <f t="shared" si="214"/>
        <v>0</v>
      </c>
      <c r="AM60" s="31">
        <f t="shared" si="215"/>
        <v>0</v>
      </c>
      <c r="AN60" s="31">
        <f t="shared" si="216"/>
        <v>0</v>
      </c>
      <c r="AO60" s="54">
        <f t="shared" si="217"/>
        <v>0</v>
      </c>
      <c r="AP60" s="55">
        <f t="shared" si="181"/>
        <v>0</v>
      </c>
      <c r="AQ60" s="30">
        <f t="shared" si="218"/>
        <v>0</v>
      </c>
      <c r="AR60" s="30">
        <f t="shared" si="219"/>
        <v>0</v>
      </c>
      <c r="AS60" s="30">
        <f t="shared" si="220"/>
        <v>0</v>
      </c>
      <c r="AT60" s="30">
        <f t="shared" si="221"/>
        <v>0</v>
      </c>
      <c r="AU60" s="30">
        <f t="shared" si="222"/>
        <v>0</v>
      </c>
      <c r="AV60" s="30">
        <f t="shared" si="223"/>
        <v>0</v>
      </c>
      <c r="AW60" s="30">
        <f t="shared" si="224"/>
        <v>0</v>
      </c>
      <c r="AX60" s="30">
        <f t="shared" si="225"/>
        <v>0</v>
      </c>
      <c r="AY60" s="30">
        <f t="shared" si="226"/>
        <v>0</v>
      </c>
      <c r="AZ60" s="30">
        <f t="shared" si="227"/>
        <v>0</v>
      </c>
      <c r="BA60" s="30">
        <f t="shared" si="228"/>
        <v>0</v>
      </c>
    </row>
    <row r="61" spans="1:53" ht="24" customHeight="1" thickBot="1" x14ac:dyDescent="0.35">
      <c r="G61" s="19"/>
      <c r="AC61" s="39"/>
      <c r="AD61" s="40"/>
      <c r="AE61" s="40"/>
      <c r="AF61" s="40"/>
      <c r="AG61" s="40"/>
      <c r="AH61" s="40"/>
      <c r="AI61" s="29"/>
      <c r="AJ61" s="29"/>
      <c r="AK61" s="29"/>
      <c r="AL61" s="29"/>
      <c r="AM61" s="29"/>
      <c r="AN61" s="29"/>
    </row>
    <row r="62" spans="1:53" ht="24" customHeight="1" thickBot="1" x14ac:dyDescent="0.4">
      <c r="A62" s="15" t="s">
        <v>12</v>
      </c>
      <c r="G62" s="19"/>
      <c r="AC62" s="41"/>
      <c r="AD62" s="42"/>
      <c r="AE62" s="42"/>
      <c r="AF62" s="42"/>
      <c r="AG62" s="42"/>
      <c r="AH62" s="42"/>
      <c r="AI62" s="29"/>
      <c r="AJ62" s="29"/>
      <c r="AK62" s="29"/>
      <c r="AL62" s="29"/>
      <c r="AM62" s="29"/>
      <c r="AN62" s="29"/>
    </row>
    <row r="63" spans="1:53" ht="24" customHeight="1" x14ac:dyDescent="0.3">
      <c r="A63" s="5"/>
      <c r="B63" s="20"/>
      <c r="C63" s="24"/>
      <c r="D63" s="25"/>
      <c r="E63" s="25"/>
      <c r="F63" s="37"/>
      <c r="G63" s="16">
        <f t="shared" ref="G63:G73" si="229">IF(F63="",0,(F63/MAX($F$3:$F$103))*$AB$1)</f>
        <v>0</v>
      </c>
      <c r="H63" s="37"/>
      <c r="I63" s="16">
        <f t="shared" ref="I63:I73" si="230">IF(H63="",0,(H63/MAX($H$3:$H$103))*$AB$1)</f>
        <v>0</v>
      </c>
      <c r="J63" s="37"/>
      <c r="K63" s="16">
        <f t="shared" ref="K63:K73" si="231">IF(J63="",0,(J63/MAX($J$3:$J$103))*$AB$1)</f>
        <v>0</v>
      </c>
      <c r="L63" s="37"/>
      <c r="M63" s="16">
        <f t="shared" ref="M63:M73" si="232">IF(L63="",0,(L63/MAX($L$3:$L$103))*$AB$1)</f>
        <v>0</v>
      </c>
      <c r="N63" s="37"/>
      <c r="O63" s="16">
        <f t="shared" ref="O63:O73" si="233">IF(N63="",0,(N63/MAX($N$3:$N$103))*$AB$1)</f>
        <v>0</v>
      </c>
      <c r="P63" s="37"/>
      <c r="Q63" s="16">
        <f t="shared" ref="Q63:Q73" si="234">IF(P63="",0,(P63/MAX($P$3:$P$103))*$AB$1)</f>
        <v>0</v>
      </c>
      <c r="R63" s="37"/>
      <c r="S63" s="16">
        <f t="shared" ref="S63:S73" si="235">IF(R63="",0,(R63/MAX($R$3:$R$103))*$AB$1)</f>
        <v>0</v>
      </c>
      <c r="T63" s="37"/>
      <c r="U63" s="16">
        <f t="shared" ref="U63:U73" si="236">IF(T63="",0,(T63/MAX($T$3:$T$103))*$AB$1)</f>
        <v>0</v>
      </c>
      <c r="V63" s="37"/>
      <c r="W63" s="16">
        <f t="shared" ref="W63:W73" si="237">IF(V63="",0,(V63/MAX($V$3:$V$103))*$AB$1)</f>
        <v>0</v>
      </c>
      <c r="X63" s="37"/>
      <c r="Y63" s="16">
        <f t="shared" ref="Y63:Y73" si="238">IF(X63="",0,(X63/MAX($X$3:$X$103))*$AB$1)</f>
        <v>0</v>
      </c>
      <c r="Z63" s="37"/>
      <c r="AA63" s="16">
        <f t="shared" ref="AA63:AA73" si="239">IF(Z63="",0,(Z63/MAX($Z$3:$Z$103))*$AB$1)</f>
        <v>0</v>
      </c>
      <c r="AB63" s="71">
        <f t="shared" ref="AB63:AB73" si="240">G63+I63+K63+M63+O63+Q63+S63+U63+W63+Y63+AA63</f>
        <v>0</v>
      </c>
      <c r="AC63" s="33">
        <f>(LARGE(AD63:AN63,1)+LARGE(AD63:AN63,2)+LARGE(AD63:AN63,3)+LARGE(AD63:AN63,4)+LARGE(AD63:AN63,5)+LARGE(AD63:AN63,6)+LARGE(AD63:AN63,7)+LARGE(AD63:AN63,8)+LARGE(AD63:AN63,9)+LARGE(AD63:AN63,10)+LARGE(AD63:AN63,11))-(SMALL(AD63:AN63,1)+SMALL(AD63:AN63,2)+SMALL(AD63:AN63,3)+SMALL(AD63:AN63,4)+SMALL(AD63:AN63,5)+SMALL(AD63:AN63,6)+SMALL(AD63:AN63,7)+SMALL(AD63:AN63,8)+SMALL(AD63:AN63,9))</f>
        <v>0</v>
      </c>
      <c r="AD63" s="31">
        <f t="shared" ref="AD63:AD73" si="241">G63</f>
        <v>0</v>
      </c>
      <c r="AE63" s="31">
        <f t="shared" ref="AE63:AE73" si="242">I63</f>
        <v>0</v>
      </c>
      <c r="AF63" s="31">
        <f t="shared" ref="AF63:AF73" si="243">K63</f>
        <v>0</v>
      </c>
      <c r="AG63" s="31">
        <f t="shared" ref="AG63:AG73" si="244">M63</f>
        <v>0</v>
      </c>
      <c r="AH63" s="31">
        <f t="shared" ref="AH63:AH73" si="245">IF(N63="",0,O63)</f>
        <v>0</v>
      </c>
      <c r="AI63" s="31">
        <f t="shared" ref="AI63:AI73" si="246">IF(P63="",0,Q63)</f>
        <v>0</v>
      </c>
      <c r="AJ63" s="31">
        <f t="shared" ref="AJ63:AJ73" si="247">IF(R63="",0,S63)</f>
        <v>0</v>
      </c>
      <c r="AK63" s="31">
        <f t="shared" ref="AK63:AK73" si="248">IF(T63="",0,U63)</f>
        <v>0</v>
      </c>
      <c r="AL63" s="31">
        <f t="shared" ref="AL63:AL73" si="249">IF(V63="",0,W63)</f>
        <v>0</v>
      </c>
      <c r="AM63" s="31">
        <f t="shared" ref="AM63:AM73" si="250">IF(X63="",0,Y63)</f>
        <v>0</v>
      </c>
      <c r="AN63" s="31">
        <f t="shared" ref="AN63:AN73" si="251">IF(Z63="",0,AA63)</f>
        <v>0</v>
      </c>
      <c r="AO63" s="54">
        <f t="shared" ref="AO63:AO73" si="252">F63+H63+J63+L63+N63+P63+R63+T63+V63+X63+Z63</f>
        <v>0</v>
      </c>
      <c r="AP63" s="55">
        <f>(LARGE(AQ63:BA63,1)+LARGE(AQ63:BA63,2)+LARGE(AQ63:BA63,3)+LARGE(AQ63:BA63,4)+LARGE(AQ63:BA63,5)+LARGE(AQ63:BA63,6)+LARGE(AQ63:BA63,7)+LARGE(AQ63:BA63,8)+LARGE(AQ63:BA63,9)+LARGE(AQ63:BA63,10)+LARGE(AQ63:BA63,11))-(SMALL(AQ63:BA63,1)+SMALL(AQ63:BA63,2)+SMALL(AQ63:BA63,3)+SMALL(AQ63:BA63,4)+SMALL(AQ63:BA63,5)+SMALL(AQ63:BA63,6)+SMALL(AQ63:BA63,7)+SMALL(AQ63:BA63,8)+SMALL(AQ63:BA63,9))</f>
        <v>0</v>
      </c>
      <c r="AQ63" s="30">
        <f t="shared" ref="AQ63" si="253">F63</f>
        <v>0</v>
      </c>
      <c r="AR63" s="30">
        <f>H63</f>
        <v>0</v>
      </c>
      <c r="AS63" s="30">
        <f t="shared" ref="AS63" si="254">J63</f>
        <v>0</v>
      </c>
      <c r="AT63" s="30">
        <f t="shared" ref="AT63" si="255">L63</f>
        <v>0</v>
      </c>
      <c r="AU63" s="30">
        <f t="shared" ref="AU63" si="256">N63</f>
        <v>0</v>
      </c>
      <c r="AV63" s="30">
        <f t="shared" ref="AV63" si="257">P63</f>
        <v>0</v>
      </c>
      <c r="AW63" s="30">
        <f t="shared" ref="AW63" si="258">R63</f>
        <v>0</v>
      </c>
      <c r="AX63" s="30">
        <f t="shared" ref="AX63" si="259">T63</f>
        <v>0</v>
      </c>
      <c r="AY63" s="30">
        <f t="shared" ref="AY63" si="260">V63</f>
        <v>0</v>
      </c>
      <c r="AZ63" s="30">
        <f t="shared" ref="AZ63" si="261">X63</f>
        <v>0</v>
      </c>
      <c r="BA63" s="30">
        <f t="shared" ref="BA63" si="262">Z63</f>
        <v>0</v>
      </c>
    </row>
    <row r="64" spans="1:53" ht="24" customHeight="1" x14ac:dyDescent="0.3">
      <c r="A64" s="5"/>
      <c r="B64" s="20"/>
      <c r="C64" s="24"/>
      <c r="D64" s="25"/>
      <c r="E64" s="25"/>
      <c r="F64" s="37"/>
      <c r="G64" s="16">
        <f t="shared" si="229"/>
        <v>0</v>
      </c>
      <c r="H64" s="37"/>
      <c r="I64" s="16">
        <f t="shared" si="230"/>
        <v>0</v>
      </c>
      <c r="J64" s="37"/>
      <c r="K64" s="16">
        <f t="shared" si="231"/>
        <v>0</v>
      </c>
      <c r="L64" s="37"/>
      <c r="M64" s="16">
        <f t="shared" si="232"/>
        <v>0</v>
      </c>
      <c r="N64" s="37"/>
      <c r="O64" s="16">
        <f t="shared" si="233"/>
        <v>0</v>
      </c>
      <c r="P64" s="37"/>
      <c r="Q64" s="16">
        <f t="shared" si="234"/>
        <v>0</v>
      </c>
      <c r="R64" s="37"/>
      <c r="S64" s="16">
        <f t="shared" si="235"/>
        <v>0</v>
      </c>
      <c r="T64" s="37"/>
      <c r="U64" s="16">
        <f t="shared" si="236"/>
        <v>0</v>
      </c>
      <c r="V64" s="37"/>
      <c r="W64" s="16">
        <f t="shared" si="237"/>
        <v>0</v>
      </c>
      <c r="X64" s="37"/>
      <c r="Y64" s="16">
        <f t="shared" si="238"/>
        <v>0</v>
      </c>
      <c r="Z64" s="37"/>
      <c r="AA64" s="16">
        <f t="shared" si="239"/>
        <v>0</v>
      </c>
      <c r="AB64" s="71">
        <f t="shared" si="240"/>
        <v>0</v>
      </c>
      <c r="AC64" s="33">
        <f t="shared" ref="AC64:AC73" si="263">(LARGE(AD64:AN64,1)+LARGE(AD64:AN64,2)+LARGE(AD64:AN64,3)+LARGE(AD64:AN64,4)+LARGE(AD64:AN64,5)+LARGE(AD64:AN64,6)+LARGE(AD64:AN64,7)+LARGE(AD64:AN64,8)+LARGE(AD64:AN64,9)+LARGE(AD64:AN64,10)+LARGE(AD64:AN64,11))-(SMALL(AD64:AN64,1)+SMALL(AD64:AN64,2)+SMALL(AD64:AN64,3)+SMALL(AD64:AN64,4)+SMALL(AD64:AN64,5)+SMALL(AD64:AN64,6)+SMALL(AD64:AN64,7)+SMALL(AD64:AN64,8)+SMALL(AD64:AN64,9))</f>
        <v>0</v>
      </c>
      <c r="AD64" s="31">
        <f t="shared" si="241"/>
        <v>0</v>
      </c>
      <c r="AE64" s="31">
        <f t="shared" si="242"/>
        <v>0</v>
      </c>
      <c r="AF64" s="31">
        <f t="shared" si="243"/>
        <v>0</v>
      </c>
      <c r="AG64" s="31">
        <f t="shared" si="244"/>
        <v>0</v>
      </c>
      <c r="AH64" s="31">
        <f t="shared" si="245"/>
        <v>0</v>
      </c>
      <c r="AI64" s="31">
        <f t="shared" si="246"/>
        <v>0</v>
      </c>
      <c r="AJ64" s="31">
        <f t="shared" si="247"/>
        <v>0</v>
      </c>
      <c r="AK64" s="31">
        <f t="shared" si="248"/>
        <v>0</v>
      </c>
      <c r="AL64" s="31">
        <f t="shared" si="249"/>
        <v>0</v>
      </c>
      <c r="AM64" s="31">
        <f t="shared" si="250"/>
        <v>0</v>
      </c>
      <c r="AN64" s="31">
        <f t="shared" si="251"/>
        <v>0</v>
      </c>
      <c r="AO64" s="54">
        <f t="shared" si="252"/>
        <v>0</v>
      </c>
      <c r="AP64" s="55">
        <f t="shared" ref="AP64:AP73" si="264">(LARGE(AQ64:BA64,1)+LARGE(AQ64:BA64,2)+LARGE(AQ64:BA64,3)+LARGE(AQ64:BA64,4)+LARGE(AQ64:BA64,5)+LARGE(AQ64:BA64,6)+LARGE(AQ64:BA64,7)+LARGE(AQ64:BA64,8)+LARGE(AQ64:BA64,9)+LARGE(AQ64:BA64,10)+LARGE(AQ64:BA64,11))-(SMALL(AQ64:BA64,1)+SMALL(AQ64:BA64,2)+SMALL(AQ64:BA64,3)+SMALL(AQ64:BA64,4)+SMALL(AQ64:BA64,5)+SMALL(AQ64:BA64,6)+SMALL(AQ64:BA64,7)+SMALL(AQ64:BA64,8)+SMALL(AQ64:BA64,9))</f>
        <v>0</v>
      </c>
      <c r="AQ64" s="30">
        <f t="shared" ref="AQ64:AQ69" si="265">F64</f>
        <v>0</v>
      </c>
      <c r="AR64" s="30">
        <f t="shared" ref="AR64:AR69" si="266">H64</f>
        <v>0</v>
      </c>
      <c r="AS64" s="30">
        <f t="shared" ref="AS64:AS69" si="267">J64</f>
        <v>0</v>
      </c>
      <c r="AT64" s="30">
        <f t="shared" ref="AT64:AT69" si="268">L64</f>
        <v>0</v>
      </c>
      <c r="AU64" s="30">
        <f t="shared" ref="AU64:AU69" si="269">N64</f>
        <v>0</v>
      </c>
      <c r="AV64" s="30">
        <f t="shared" ref="AV64:AV69" si="270">P64</f>
        <v>0</v>
      </c>
      <c r="AW64" s="30">
        <f t="shared" ref="AW64:AW69" si="271">R64</f>
        <v>0</v>
      </c>
      <c r="AX64" s="30">
        <f t="shared" ref="AX64:AX69" si="272">T64</f>
        <v>0</v>
      </c>
      <c r="AY64" s="30">
        <f t="shared" ref="AY64:AY69" si="273">V64</f>
        <v>0</v>
      </c>
      <c r="AZ64" s="30">
        <f t="shared" ref="AZ64:AZ69" si="274">X64</f>
        <v>0</v>
      </c>
      <c r="BA64" s="30">
        <f t="shared" ref="BA64:BA69" si="275">Z64</f>
        <v>0</v>
      </c>
    </row>
    <row r="65" spans="1:53" ht="24" customHeight="1" x14ac:dyDescent="0.3">
      <c r="A65" s="5"/>
      <c r="B65" s="20"/>
      <c r="C65" s="24"/>
      <c r="D65" s="25"/>
      <c r="E65" s="25"/>
      <c r="F65" s="37"/>
      <c r="G65" s="16">
        <f t="shared" si="229"/>
        <v>0</v>
      </c>
      <c r="H65" s="37"/>
      <c r="I65" s="16">
        <f t="shared" si="230"/>
        <v>0</v>
      </c>
      <c r="J65" s="37"/>
      <c r="K65" s="16">
        <f t="shared" si="231"/>
        <v>0</v>
      </c>
      <c r="L65" s="37"/>
      <c r="M65" s="16">
        <f t="shared" si="232"/>
        <v>0</v>
      </c>
      <c r="N65" s="37"/>
      <c r="O65" s="16">
        <f t="shared" si="233"/>
        <v>0</v>
      </c>
      <c r="P65" s="37"/>
      <c r="Q65" s="16">
        <f t="shared" si="234"/>
        <v>0</v>
      </c>
      <c r="R65" s="37"/>
      <c r="S65" s="16">
        <f t="shared" si="235"/>
        <v>0</v>
      </c>
      <c r="T65" s="37"/>
      <c r="U65" s="16">
        <f t="shared" si="236"/>
        <v>0</v>
      </c>
      <c r="V65" s="37"/>
      <c r="W65" s="16">
        <f t="shared" si="237"/>
        <v>0</v>
      </c>
      <c r="X65" s="37"/>
      <c r="Y65" s="16">
        <f t="shared" si="238"/>
        <v>0</v>
      </c>
      <c r="Z65" s="37"/>
      <c r="AA65" s="16">
        <f t="shared" si="239"/>
        <v>0</v>
      </c>
      <c r="AB65" s="71">
        <f t="shared" si="240"/>
        <v>0</v>
      </c>
      <c r="AC65" s="33">
        <f t="shared" si="263"/>
        <v>0</v>
      </c>
      <c r="AD65" s="31">
        <f t="shared" si="241"/>
        <v>0</v>
      </c>
      <c r="AE65" s="31">
        <f t="shared" si="242"/>
        <v>0</v>
      </c>
      <c r="AF65" s="31">
        <f t="shared" si="243"/>
        <v>0</v>
      </c>
      <c r="AG65" s="31">
        <f t="shared" si="244"/>
        <v>0</v>
      </c>
      <c r="AH65" s="31">
        <f t="shared" si="245"/>
        <v>0</v>
      </c>
      <c r="AI65" s="31">
        <f t="shared" si="246"/>
        <v>0</v>
      </c>
      <c r="AJ65" s="31">
        <f t="shared" si="247"/>
        <v>0</v>
      </c>
      <c r="AK65" s="31">
        <f t="shared" si="248"/>
        <v>0</v>
      </c>
      <c r="AL65" s="31">
        <f t="shared" si="249"/>
        <v>0</v>
      </c>
      <c r="AM65" s="31">
        <f t="shared" si="250"/>
        <v>0</v>
      </c>
      <c r="AN65" s="31">
        <f t="shared" si="251"/>
        <v>0</v>
      </c>
      <c r="AO65" s="54">
        <f t="shared" si="252"/>
        <v>0</v>
      </c>
      <c r="AP65" s="55">
        <f t="shared" si="264"/>
        <v>0</v>
      </c>
      <c r="AQ65" s="30">
        <f t="shared" si="265"/>
        <v>0</v>
      </c>
      <c r="AR65" s="30">
        <f t="shared" si="266"/>
        <v>0</v>
      </c>
      <c r="AS65" s="30">
        <f t="shared" si="267"/>
        <v>0</v>
      </c>
      <c r="AT65" s="30">
        <f t="shared" si="268"/>
        <v>0</v>
      </c>
      <c r="AU65" s="30">
        <f t="shared" si="269"/>
        <v>0</v>
      </c>
      <c r="AV65" s="30">
        <f t="shared" si="270"/>
        <v>0</v>
      </c>
      <c r="AW65" s="30">
        <f t="shared" si="271"/>
        <v>0</v>
      </c>
      <c r="AX65" s="30">
        <f t="shared" si="272"/>
        <v>0</v>
      </c>
      <c r="AY65" s="30">
        <f t="shared" si="273"/>
        <v>0</v>
      </c>
      <c r="AZ65" s="30">
        <f t="shared" si="274"/>
        <v>0</v>
      </c>
      <c r="BA65" s="30">
        <f t="shared" si="275"/>
        <v>0</v>
      </c>
    </row>
    <row r="66" spans="1:53" ht="24" customHeight="1" x14ac:dyDescent="0.3">
      <c r="A66" s="5"/>
      <c r="B66" s="21"/>
      <c r="C66" s="24"/>
      <c r="D66" s="25"/>
      <c r="E66" s="26"/>
      <c r="F66" s="37"/>
      <c r="G66" s="16">
        <f t="shared" si="229"/>
        <v>0</v>
      </c>
      <c r="H66" s="37"/>
      <c r="I66" s="16">
        <f t="shared" si="230"/>
        <v>0</v>
      </c>
      <c r="J66" s="37"/>
      <c r="K66" s="16">
        <f t="shared" si="231"/>
        <v>0</v>
      </c>
      <c r="L66" s="37"/>
      <c r="M66" s="16">
        <f t="shared" si="232"/>
        <v>0</v>
      </c>
      <c r="N66" s="37"/>
      <c r="O66" s="16">
        <f t="shared" si="233"/>
        <v>0</v>
      </c>
      <c r="P66" s="37"/>
      <c r="Q66" s="16">
        <f t="shared" si="234"/>
        <v>0</v>
      </c>
      <c r="R66" s="37"/>
      <c r="S66" s="16">
        <f t="shared" si="235"/>
        <v>0</v>
      </c>
      <c r="T66" s="37"/>
      <c r="U66" s="16">
        <f t="shared" si="236"/>
        <v>0</v>
      </c>
      <c r="V66" s="37"/>
      <c r="W66" s="16">
        <f t="shared" si="237"/>
        <v>0</v>
      </c>
      <c r="X66" s="37"/>
      <c r="Y66" s="16">
        <f t="shared" si="238"/>
        <v>0</v>
      </c>
      <c r="Z66" s="37"/>
      <c r="AA66" s="16">
        <f t="shared" si="239"/>
        <v>0</v>
      </c>
      <c r="AB66" s="71">
        <f t="shared" si="240"/>
        <v>0</v>
      </c>
      <c r="AC66" s="33">
        <f t="shared" si="263"/>
        <v>0</v>
      </c>
      <c r="AD66" s="31">
        <f t="shared" si="241"/>
        <v>0</v>
      </c>
      <c r="AE66" s="31">
        <f t="shared" si="242"/>
        <v>0</v>
      </c>
      <c r="AF66" s="31">
        <f t="shared" si="243"/>
        <v>0</v>
      </c>
      <c r="AG66" s="31">
        <f t="shared" si="244"/>
        <v>0</v>
      </c>
      <c r="AH66" s="31">
        <f t="shared" si="245"/>
        <v>0</v>
      </c>
      <c r="AI66" s="31">
        <f t="shared" si="246"/>
        <v>0</v>
      </c>
      <c r="AJ66" s="31">
        <f t="shared" si="247"/>
        <v>0</v>
      </c>
      <c r="AK66" s="31">
        <f t="shared" si="248"/>
        <v>0</v>
      </c>
      <c r="AL66" s="31">
        <f t="shared" si="249"/>
        <v>0</v>
      </c>
      <c r="AM66" s="31">
        <f t="shared" si="250"/>
        <v>0</v>
      </c>
      <c r="AN66" s="31">
        <f t="shared" si="251"/>
        <v>0</v>
      </c>
      <c r="AO66" s="54">
        <f t="shared" si="252"/>
        <v>0</v>
      </c>
      <c r="AP66" s="55">
        <f t="shared" si="264"/>
        <v>0</v>
      </c>
      <c r="AQ66" s="30">
        <f t="shared" si="265"/>
        <v>0</v>
      </c>
      <c r="AR66" s="30">
        <f t="shared" si="266"/>
        <v>0</v>
      </c>
      <c r="AS66" s="30">
        <f t="shared" si="267"/>
        <v>0</v>
      </c>
      <c r="AT66" s="30">
        <f t="shared" si="268"/>
        <v>0</v>
      </c>
      <c r="AU66" s="30">
        <f t="shared" si="269"/>
        <v>0</v>
      </c>
      <c r="AV66" s="30">
        <f t="shared" si="270"/>
        <v>0</v>
      </c>
      <c r="AW66" s="30">
        <f t="shared" si="271"/>
        <v>0</v>
      </c>
      <c r="AX66" s="30">
        <f t="shared" si="272"/>
        <v>0</v>
      </c>
      <c r="AY66" s="30">
        <f t="shared" si="273"/>
        <v>0</v>
      </c>
      <c r="AZ66" s="30">
        <f t="shared" si="274"/>
        <v>0</v>
      </c>
      <c r="BA66" s="30">
        <f t="shared" si="275"/>
        <v>0</v>
      </c>
    </row>
    <row r="67" spans="1:53" ht="24" customHeight="1" x14ac:dyDescent="0.3">
      <c r="A67" s="5"/>
      <c r="B67" s="23"/>
      <c r="C67" s="24"/>
      <c r="D67" s="25"/>
      <c r="E67" s="25"/>
      <c r="F67" s="37"/>
      <c r="G67" s="16">
        <f t="shared" si="229"/>
        <v>0</v>
      </c>
      <c r="H67" s="37"/>
      <c r="I67" s="16">
        <f t="shared" si="230"/>
        <v>0</v>
      </c>
      <c r="J67" s="37"/>
      <c r="K67" s="16">
        <f t="shared" si="231"/>
        <v>0</v>
      </c>
      <c r="L67" s="37"/>
      <c r="M67" s="16">
        <f t="shared" si="232"/>
        <v>0</v>
      </c>
      <c r="N67" s="37"/>
      <c r="O67" s="16">
        <f t="shared" si="233"/>
        <v>0</v>
      </c>
      <c r="P67" s="37"/>
      <c r="Q67" s="16">
        <f t="shared" si="234"/>
        <v>0</v>
      </c>
      <c r="R67" s="37"/>
      <c r="S67" s="16">
        <f t="shared" si="235"/>
        <v>0</v>
      </c>
      <c r="T67" s="37"/>
      <c r="U67" s="16">
        <f t="shared" si="236"/>
        <v>0</v>
      </c>
      <c r="V67" s="37"/>
      <c r="W67" s="16">
        <f t="shared" si="237"/>
        <v>0</v>
      </c>
      <c r="X67" s="37"/>
      <c r="Y67" s="16">
        <f t="shared" si="238"/>
        <v>0</v>
      </c>
      <c r="Z67" s="37"/>
      <c r="AA67" s="16">
        <f t="shared" si="239"/>
        <v>0</v>
      </c>
      <c r="AB67" s="71">
        <f t="shared" si="240"/>
        <v>0</v>
      </c>
      <c r="AC67" s="33">
        <f t="shared" si="263"/>
        <v>0</v>
      </c>
      <c r="AD67" s="31">
        <f t="shared" si="241"/>
        <v>0</v>
      </c>
      <c r="AE67" s="31">
        <f t="shared" si="242"/>
        <v>0</v>
      </c>
      <c r="AF67" s="31">
        <f t="shared" si="243"/>
        <v>0</v>
      </c>
      <c r="AG67" s="31">
        <f t="shared" si="244"/>
        <v>0</v>
      </c>
      <c r="AH67" s="31">
        <f t="shared" si="245"/>
        <v>0</v>
      </c>
      <c r="AI67" s="31">
        <f t="shared" si="246"/>
        <v>0</v>
      </c>
      <c r="AJ67" s="31">
        <f t="shared" si="247"/>
        <v>0</v>
      </c>
      <c r="AK67" s="31">
        <f t="shared" si="248"/>
        <v>0</v>
      </c>
      <c r="AL67" s="31">
        <f t="shared" si="249"/>
        <v>0</v>
      </c>
      <c r="AM67" s="31">
        <f t="shared" si="250"/>
        <v>0</v>
      </c>
      <c r="AN67" s="31">
        <f t="shared" si="251"/>
        <v>0</v>
      </c>
      <c r="AO67" s="54">
        <f t="shared" si="252"/>
        <v>0</v>
      </c>
      <c r="AP67" s="55">
        <f t="shared" si="264"/>
        <v>0</v>
      </c>
      <c r="AQ67" s="30">
        <f t="shared" si="265"/>
        <v>0</v>
      </c>
      <c r="AR67" s="30">
        <f t="shared" si="266"/>
        <v>0</v>
      </c>
      <c r="AS67" s="30">
        <f t="shared" si="267"/>
        <v>0</v>
      </c>
      <c r="AT67" s="30">
        <f t="shared" si="268"/>
        <v>0</v>
      </c>
      <c r="AU67" s="30">
        <f t="shared" si="269"/>
        <v>0</v>
      </c>
      <c r="AV67" s="30">
        <f t="shared" si="270"/>
        <v>0</v>
      </c>
      <c r="AW67" s="30">
        <f t="shared" si="271"/>
        <v>0</v>
      </c>
      <c r="AX67" s="30">
        <f t="shared" si="272"/>
        <v>0</v>
      </c>
      <c r="AY67" s="30">
        <f t="shared" si="273"/>
        <v>0</v>
      </c>
      <c r="AZ67" s="30">
        <f t="shared" si="274"/>
        <v>0</v>
      </c>
      <c r="BA67" s="30">
        <f t="shared" si="275"/>
        <v>0</v>
      </c>
    </row>
    <row r="68" spans="1:53" ht="24" customHeight="1" x14ac:dyDescent="0.3">
      <c r="A68" s="5"/>
      <c r="B68" s="23"/>
      <c r="C68" s="24"/>
      <c r="D68" s="25"/>
      <c r="E68" s="25"/>
      <c r="F68" s="37"/>
      <c r="G68" s="16">
        <f t="shared" si="229"/>
        <v>0</v>
      </c>
      <c r="H68" s="37"/>
      <c r="I68" s="16">
        <f t="shared" si="230"/>
        <v>0</v>
      </c>
      <c r="J68" s="37"/>
      <c r="K68" s="16">
        <f t="shared" si="231"/>
        <v>0</v>
      </c>
      <c r="L68" s="37"/>
      <c r="M68" s="16">
        <f t="shared" si="232"/>
        <v>0</v>
      </c>
      <c r="N68" s="37"/>
      <c r="O68" s="16">
        <f t="shared" si="233"/>
        <v>0</v>
      </c>
      <c r="P68" s="37"/>
      <c r="Q68" s="16">
        <f t="shared" si="234"/>
        <v>0</v>
      </c>
      <c r="R68" s="37"/>
      <c r="S68" s="16">
        <f t="shared" si="235"/>
        <v>0</v>
      </c>
      <c r="T68" s="37"/>
      <c r="U68" s="16">
        <f t="shared" si="236"/>
        <v>0</v>
      </c>
      <c r="V68" s="37"/>
      <c r="W68" s="16">
        <f t="shared" si="237"/>
        <v>0</v>
      </c>
      <c r="X68" s="37"/>
      <c r="Y68" s="16">
        <f t="shared" si="238"/>
        <v>0</v>
      </c>
      <c r="Z68" s="37"/>
      <c r="AA68" s="16">
        <f t="shared" si="239"/>
        <v>0</v>
      </c>
      <c r="AB68" s="71">
        <f t="shared" si="240"/>
        <v>0</v>
      </c>
      <c r="AC68" s="33">
        <f t="shared" si="263"/>
        <v>0</v>
      </c>
      <c r="AD68" s="31">
        <f t="shared" si="241"/>
        <v>0</v>
      </c>
      <c r="AE68" s="31">
        <f t="shared" si="242"/>
        <v>0</v>
      </c>
      <c r="AF68" s="31">
        <f t="shared" si="243"/>
        <v>0</v>
      </c>
      <c r="AG68" s="31">
        <f t="shared" si="244"/>
        <v>0</v>
      </c>
      <c r="AH68" s="31">
        <f t="shared" si="245"/>
        <v>0</v>
      </c>
      <c r="AI68" s="31">
        <f t="shared" si="246"/>
        <v>0</v>
      </c>
      <c r="AJ68" s="31">
        <f t="shared" si="247"/>
        <v>0</v>
      </c>
      <c r="AK68" s="31">
        <f t="shared" si="248"/>
        <v>0</v>
      </c>
      <c r="AL68" s="31">
        <f t="shared" si="249"/>
        <v>0</v>
      </c>
      <c r="AM68" s="31">
        <f t="shared" si="250"/>
        <v>0</v>
      </c>
      <c r="AN68" s="31">
        <f t="shared" si="251"/>
        <v>0</v>
      </c>
      <c r="AO68" s="54">
        <f t="shared" si="252"/>
        <v>0</v>
      </c>
      <c r="AP68" s="55">
        <f t="shared" si="264"/>
        <v>0</v>
      </c>
      <c r="AQ68" s="30">
        <f t="shared" si="265"/>
        <v>0</v>
      </c>
      <c r="AR68" s="30">
        <f t="shared" si="266"/>
        <v>0</v>
      </c>
      <c r="AS68" s="30">
        <f t="shared" si="267"/>
        <v>0</v>
      </c>
      <c r="AT68" s="30">
        <f t="shared" si="268"/>
        <v>0</v>
      </c>
      <c r="AU68" s="30">
        <f t="shared" si="269"/>
        <v>0</v>
      </c>
      <c r="AV68" s="30">
        <f t="shared" si="270"/>
        <v>0</v>
      </c>
      <c r="AW68" s="30">
        <f t="shared" si="271"/>
        <v>0</v>
      </c>
      <c r="AX68" s="30">
        <f t="shared" si="272"/>
        <v>0</v>
      </c>
      <c r="AY68" s="30">
        <f t="shared" si="273"/>
        <v>0</v>
      </c>
      <c r="AZ68" s="30">
        <f t="shared" si="274"/>
        <v>0</v>
      </c>
      <c r="BA68" s="30">
        <f t="shared" si="275"/>
        <v>0</v>
      </c>
    </row>
    <row r="69" spans="1:53" ht="24" customHeight="1" x14ac:dyDescent="0.3">
      <c r="A69" s="5"/>
      <c r="B69" s="23"/>
      <c r="C69" s="24"/>
      <c r="D69" s="25"/>
      <c r="E69" s="25"/>
      <c r="F69" s="37"/>
      <c r="G69" s="16">
        <f t="shared" si="229"/>
        <v>0</v>
      </c>
      <c r="H69" s="37"/>
      <c r="I69" s="16">
        <f t="shared" si="230"/>
        <v>0</v>
      </c>
      <c r="J69" s="37"/>
      <c r="K69" s="16">
        <f t="shared" si="231"/>
        <v>0</v>
      </c>
      <c r="L69" s="37"/>
      <c r="M69" s="16">
        <f t="shared" si="232"/>
        <v>0</v>
      </c>
      <c r="N69" s="37"/>
      <c r="O69" s="16">
        <f t="shared" si="233"/>
        <v>0</v>
      </c>
      <c r="P69" s="37"/>
      <c r="Q69" s="16">
        <f t="shared" si="234"/>
        <v>0</v>
      </c>
      <c r="R69" s="37"/>
      <c r="S69" s="16">
        <f t="shared" si="235"/>
        <v>0</v>
      </c>
      <c r="T69" s="37"/>
      <c r="U69" s="16">
        <f t="shared" si="236"/>
        <v>0</v>
      </c>
      <c r="V69" s="37"/>
      <c r="W69" s="16">
        <f t="shared" si="237"/>
        <v>0</v>
      </c>
      <c r="X69" s="37"/>
      <c r="Y69" s="16">
        <f t="shared" si="238"/>
        <v>0</v>
      </c>
      <c r="Z69" s="37"/>
      <c r="AA69" s="16">
        <f t="shared" si="239"/>
        <v>0</v>
      </c>
      <c r="AB69" s="71">
        <f t="shared" si="240"/>
        <v>0</v>
      </c>
      <c r="AC69" s="33">
        <f t="shared" si="263"/>
        <v>0</v>
      </c>
      <c r="AD69" s="31">
        <f t="shared" si="241"/>
        <v>0</v>
      </c>
      <c r="AE69" s="31">
        <f t="shared" si="242"/>
        <v>0</v>
      </c>
      <c r="AF69" s="31">
        <f t="shared" si="243"/>
        <v>0</v>
      </c>
      <c r="AG69" s="31">
        <f t="shared" si="244"/>
        <v>0</v>
      </c>
      <c r="AH69" s="31">
        <f t="shared" si="245"/>
        <v>0</v>
      </c>
      <c r="AI69" s="31">
        <f t="shared" si="246"/>
        <v>0</v>
      </c>
      <c r="AJ69" s="31">
        <f t="shared" si="247"/>
        <v>0</v>
      </c>
      <c r="AK69" s="31">
        <f t="shared" si="248"/>
        <v>0</v>
      </c>
      <c r="AL69" s="31">
        <f t="shared" si="249"/>
        <v>0</v>
      </c>
      <c r="AM69" s="31">
        <f t="shared" si="250"/>
        <v>0</v>
      </c>
      <c r="AN69" s="31">
        <f t="shared" si="251"/>
        <v>0</v>
      </c>
      <c r="AO69" s="54">
        <f t="shared" si="252"/>
        <v>0</v>
      </c>
      <c r="AP69" s="55">
        <f t="shared" si="264"/>
        <v>0</v>
      </c>
      <c r="AQ69" s="30">
        <f t="shared" si="265"/>
        <v>0</v>
      </c>
      <c r="AR69" s="30">
        <f t="shared" si="266"/>
        <v>0</v>
      </c>
      <c r="AS69" s="30">
        <f t="shared" si="267"/>
        <v>0</v>
      </c>
      <c r="AT69" s="30">
        <f t="shared" si="268"/>
        <v>0</v>
      </c>
      <c r="AU69" s="30">
        <f t="shared" si="269"/>
        <v>0</v>
      </c>
      <c r="AV69" s="30">
        <f t="shared" si="270"/>
        <v>0</v>
      </c>
      <c r="AW69" s="30">
        <f t="shared" si="271"/>
        <v>0</v>
      </c>
      <c r="AX69" s="30">
        <f t="shared" si="272"/>
        <v>0</v>
      </c>
      <c r="AY69" s="30">
        <f t="shared" si="273"/>
        <v>0</v>
      </c>
      <c r="AZ69" s="30">
        <f t="shared" si="274"/>
        <v>0</v>
      </c>
      <c r="BA69" s="30">
        <f t="shared" si="275"/>
        <v>0</v>
      </c>
    </row>
    <row r="70" spans="1:53" ht="24" customHeight="1" x14ac:dyDescent="0.3">
      <c r="A70" s="5"/>
      <c r="B70" s="23"/>
      <c r="C70" s="24"/>
      <c r="D70" s="25"/>
      <c r="E70" s="25"/>
      <c r="F70" s="37"/>
      <c r="G70" s="16">
        <f t="shared" si="229"/>
        <v>0</v>
      </c>
      <c r="H70" s="37"/>
      <c r="I70" s="16">
        <f t="shared" si="230"/>
        <v>0</v>
      </c>
      <c r="J70" s="37"/>
      <c r="K70" s="16">
        <f t="shared" si="231"/>
        <v>0</v>
      </c>
      <c r="L70" s="37"/>
      <c r="M70" s="16">
        <f t="shared" si="232"/>
        <v>0</v>
      </c>
      <c r="N70" s="37"/>
      <c r="O70" s="16">
        <f t="shared" si="233"/>
        <v>0</v>
      </c>
      <c r="P70" s="37"/>
      <c r="Q70" s="16">
        <f t="shared" si="234"/>
        <v>0</v>
      </c>
      <c r="R70" s="37"/>
      <c r="S70" s="16">
        <f t="shared" si="235"/>
        <v>0</v>
      </c>
      <c r="T70" s="37"/>
      <c r="U70" s="16">
        <f t="shared" si="236"/>
        <v>0</v>
      </c>
      <c r="V70" s="37"/>
      <c r="W70" s="16">
        <f t="shared" si="237"/>
        <v>0</v>
      </c>
      <c r="X70" s="37"/>
      <c r="Y70" s="16">
        <f t="shared" si="238"/>
        <v>0</v>
      </c>
      <c r="Z70" s="37"/>
      <c r="AA70" s="16">
        <f t="shared" si="239"/>
        <v>0</v>
      </c>
      <c r="AB70" s="71">
        <f t="shared" si="240"/>
        <v>0</v>
      </c>
      <c r="AC70" s="33">
        <f t="shared" si="263"/>
        <v>0</v>
      </c>
      <c r="AD70" s="31">
        <f t="shared" si="241"/>
        <v>0</v>
      </c>
      <c r="AE70" s="31">
        <f t="shared" si="242"/>
        <v>0</v>
      </c>
      <c r="AF70" s="31">
        <f t="shared" si="243"/>
        <v>0</v>
      </c>
      <c r="AG70" s="31">
        <f t="shared" si="244"/>
        <v>0</v>
      </c>
      <c r="AH70" s="31">
        <f t="shared" si="245"/>
        <v>0</v>
      </c>
      <c r="AI70" s="31">
        <f t="shared" si="246"/>
        <v>0</v>
      </c>
      <c r="AJ70" s="31">
        <f t="shared" si="247"/>
        <v>0</v>
      </c>
      <c r="AK70" s="31">
        <f t="shared" si="248"/>
        <v>0</v>
      </c>
      <c r="AL70" s="31">
        <f t="shared" si="249"/>
        <v>0</v>
      </c>
      <c r="AM70" s="31">
        <f t="shared" si="250"/>
        <v>0</v>
      </c>
      <c r="AN70" s="31">
        <f t="shared" si="251"/>
        <v>0</v>
      </c>
      <c r="AO70" s="54">
        <f t="shared" si="252"/>
        <v>0</v>
      </c>
      <c r="AP70" s="55">
        <f t="shared" si="264"/>
        <v>0</v>
      </c>
      <c r="AQ70" s="30">
        <f t="shared" ref="AQ70:AQ73" si="276">F70</f>
        <v>0</v>
      </c>
      <c r="AR70" s="30">
        <f t="shared" ref="AR70:AR73" si="277">H70</f>
        <v>0</v>
      </c>
      <c r="AS70" s="30">
        <f t="shared" ref="AS70:AS73" si="278">J70</f>
        <v>0</v>
      </c>
      <c r="AT70" s="30">
        <f t="shared" ref="AT70:AT73" si="279">L70</f>
        <v>0</v>
      </c>
      <c r="AU70" s="30">
        <f t="shared" ref="AU70:AU73" si="280">N70</f>
        <v>0</v>
      </c>
      <c r="AV70" s="30">
        <f t="shared" ref="AV70:AV73" si="281">P70</f>
        <v>0</v>
      </c>
      <c r="AW70" s="30">
        <f t="shared" ref="AW70:AW73" si="282">R70</f>
        <v>0</v>
      </c>
      <c r="AX70" s="30">
        <f t="shared" ref="AX70:AX73" si="283">T70</f>
        <v>0</v>
      </c>
      <c r="AY70" s="30">
        <f t="shared" ref="AY70:AY73" si="284">V70</f>
        <v>0</v>
      </c>
      <c r="AZ70" s="30">
        <f t="shared" ref="AZ70:AZ73" si="285">X70</f>
        <v>0</v>
      </c>
      <c r="BA70" s="30">
        <f t="shared" ref="BA70:BA73" si="286">Z70</f>
        <v>0</v>
      </c>
    </row>
    <row r="71" spans="1:53" ht="24" customHeight="1" x14ac:dyDescent="0.3">
      <c r="A71" s="5"/>
      <c r="B71" s="23"/>
      <c r="C71" s="24"/>
      <c r="D71" s="25"/>
      <c r="E71" s="25"/>
      <c r="F71" s="37"/>
      <c r="G71" s="16">
        <f t="shared" si="229"/>
        <v>0</v>
      </c>
      <c r="H71" s="37"/>
      <c r="I71" s="16">
        <f t="shared" si="230"/>
        <v>0</v>
      </c>
      <c r="J71" s="37"/>
      <c r="K71" s="16">
        <f t="shared" si="231"/>
        <v>0</v>
      </c>
      <c r="L71" s="37"/>
      <c r="M71" s="16">
        <f t="shared" si="232"/>
        <v>0</v>
      </c>
      <c r="N71" s="37"/>
      <c r="O71" s="16">
        <f t="shared" si="233"/>
        <v>0</v>
      </c>
      <c r="P71" s="37"/>
      <c r="Q71" s="16">
        <f t="shared" si="234"/>
        <v>0</v>
      </c>
      <c r="R71" s="37"/>
      <c r="S71" s="16">
        <f t="shared" si="235"/>
        <v>0</v>
      </c>
      <c r="T71" s="37"/>
      <c r="U71" s="16">
        <f t="shared" si="236"/>
        <v>0</v>
      </c>
      <c r="V71" s="37"/>
      <c r="W71" s="16">
        <f t="shared" si="237"/>
        <v>0</v>
      </c>
      <c r="X71" s="37"/>
      <c r="Y71" s="16">
        <f t="shared" si="238"/>
        <v>0</v>
      </c>
      <c r="Z71" s="37"/>
      <c r="AA71" s="16">
        <f t="shared" si="239"/>
        <v>0</v>
      </c>
      <c r="AB71" s="71">
        <f t="shared" si="240"/>
        <v>0</v>
      </c>
      <c r="AC71" s="33">
        <f t="shared" si="263"/>
        <v>0</v>
      </c>
      <c r="AD71" s="31">
        <f t="shared" si="241"/>
        <v>0</v>
      </c>
      <c r="AE71" s="31">
        <f t="shared" si="242"/>
        <v>0</v>
      </c>
      <c r="AF71" s="31">
        <f t="shared" si="243"/>
        <v>0</v>
      </c>
      <c r="AG71" s="31">
        <f t="shared" si="244"/>
        <v>0</v>
      </c>
      <c r="AH71" s="31">
        <f t="shared" si="245"/>
        <v>0</v>
      </c>
      <c r="AI71" s="31">
        <f t="shared" si="246"/>
        <v>0</v>
      </c>
      <c r="AJ71" s="31">
        <f t="shared" si="247"/>
        <v>0</v>
      </c>
      <c r="AK71" s="31">
        <f t="shared" si="248"/>
        <v>0</v>
      </c>
      <c r="AL71" s="31">
        <f t="shared" si="249"/>
        <v>0</v>
      </c>
      <c r="AM71" s="31">
        <f t="shared" si="250"/>
        <v>0</v>
      </c>
      <c r="AN71" s="31">
        <f t="shared" si="251"/>
        <v>0</v>
      </c>
      <c r="AO71" s="54">
        <f t="shared" si="252"/>
        <v>0</v>
      </c>
      <c r="AP71" s="55">
        <f t="shared" si="264"/>
        <v>0</v>
      </c>
      <c r="AQ71" s="30">
        <f t="shared" si="276"/>
        <v>0</v>
      </c>
      <c r="AR71" s="30">
        <f t="shared" si="277"/>
        <v>0</v>
      </c>
      <c r="AS71" s="30">
        <f t="shared" si="278"/>
        <v>0</v>
      </c>
      <c r="AT71" s="30">
        <f t="shared" si="279"/>
        <v>0</v>
      </c>
      <c r="AU71" s="30">
        <f t="shared" si="280"/>
        <v>0</v>
      </c>
      <c r="AV71" s="30">
        <f t="shared" si="281"/>
        <v>0</v>
      </c>
      <c r="AW71" s="30">
        <f t="shared" si="282"/>
        <v>0</v>
      </c>
      <c r="AX71" s="30">
        <f t="shared" si="283"/>
        <v>0</v>
      </c>
      <c r="AY71" s="30">
        <f t="shared" si="284"/>
        <v>0</v>
      </c>
      <c r="AZ71" s="30">
        <f t="shared" si="285"/>
        <v>0</v>
      </c>
      <c r="BA71" s="30">
        <f t="shared" si="286"/>
        <v>0</v>
      </c>
    </row>
    <row r="72" spans="1:53" ht="24" customHeight="1" x14ac:dyDescent="0.3">
      <c r="A72" s="5"/>
      <c r="B72" s="23"/>
      <c r="C72" s="24"/>
      <c r="D72" s="25"/>
      <c r="E72" s="25"/>
      <c r="F72" s="37"/>
      <c r="G72" s="16">
        <f t="shared" si="229"/>
        <v>0</v>
      </c>
      <c r="H72" s="37"/>
      <c r="I72" s="16">
        <f t="shared" si="230"/>
        <v>0</v>
      </c>
      <c r="J72" s="37"/>
      <c r="K72" s="16">
        <f t="shared" si="231"/>
        <v>0</v>
      </c>
      <c r="L72" s="37"/>
      <c r="M72" s="16">
        <f t="shared" si="232"/>
        <v>0</v>
      </c>
      <c r="N72" s="37"/>
      <c r="O72" s="16">
        <f t="shared" si="233"/>
        <v>0</v>
      </c>
      <c r="P72" s="37"/>
      <c r="Q72" s="16">
        <f t="shared" si="234"/>
        <v>0</v>
      </c>
      <c r="R72" s="37"/>
      <c r="S72" s="16">
        <f t="shared" si="235"/>
        <v>0</v>
      </c>
      <c r="T72" s="37"/>
      <c r="U72" s="16">
        <f t="shared" si="236"/>
        <v>0</v>
      </c>
      <c r="V72" s="37"/>
      <c r="W72" s="16">
        <f t="shared" si="237"/>
        <v>0</v>
      </c>
      <c r="X72" s="37"/>
      <c r="Y72" s="16">
        <f t="shared" si="238"/>
        <v>0</v>
      </c>
      <c r="Z72" s="37"/>
      <c r="AA72" s="16">
        <f t="shared" si="239"/>
        <v>0</v>
      </c>
      <c r="AB72" s="71">
        <f t="shared" si="240"/>
        <v>0</v>
      </c>
      <c r="AC72" s="33">
        <f t="shared" si="263"/>
        <v>0</v>
      </c>
      <c r="AD72" s="31">
        <f t="shared" si="241"/>
        <v>0</v>
      </c>
      <c r="AE72" s="31">
        <f t="shared" si="242"/>
        <v>0</v>
      </c>
      <c r="AF72" s="31">
        <f t="shared" si="243"/>
        <v>0</v>
      </c>
      <c r="AG72" s="31">
        <f t="shared" si="244"/>
        <v>0</v>
      </c>
      <c r="AH72" s="31">
        <f t="shared" si="245"/>
        <v>0</v>
      </c>
      <c r="AI72" s="31">
        <f t="shared" si="246"/>
        <v>0</v>
      </c>
      <c r="AJ72" s="31">
        <f t="shared" si="247"/>
        <v>0</v>
      </c>
      <c r="AK72" s="31">
        <f t="shared" si="248"/>
        <v>0</v>
      </c>
      <c r="AL72" s="31">
        <f t="shared" si="249"/>
        <v>0</v>
      </c>
      <c r="AM72" s="31">
        <f t="shared" si="250"/>
        <v>0</v>
      </c>
      <c r="AN72" s="31">
        <f t="shared" si="251"/>
        <v>0</v>
      </c>
      <c r="AO72" s="54">
        <f t="shared" si="252"/>
        <v>0</v>
      </c>
      <c r="AP72" s="55">
        <f t="shared" si="264"/>
        <v>0</v>
      </c>
      <c r="AQ72" s="30">
        <f t="shared" si="276"/>
        <v>0</v>
      </c>
      <c r="AR72" s="30">
        <f t="shared" si="277"/>
        <v>0</v>
      </c>
      <c r="AS72" s="30">
        <f t="shared" si="278"/>
        <v>0</v>
      </c>
      <c r="AT72" s="30">
        <f t="shared" si="279"/>
        <v>0</v>
      </c>
      <c r="AU72" s="30">
        <f t="shared" si="280"/>
        <v>0</v>
      </c>
      <c r="AV72" s="30">
        <f t="shared" si="281"/>
        <v>0</v>
      </c>
      <c r="AW72" s="30">
        <f t="shared" si="282"/>
        <v>0</v>
      </c>
      <c r="AX72" s="30">
        <f t="shared" si="283"/>
        <v>0</v>
      </c>
      <c r="AY72" s="30">
        <f t="shared" si="284"/>
        <v>0</v>
      </c>
      <c r="AZ72" s="30">
        <f t="shared" si="285"/>
        <v>0</v>
      </c>
      <c r="BA72" s="30">
        <f t="shared" si="286"/>
        <v>0</v>
      </c>
    </row>
    <row r="73" spans="1:53" ht="24" customHeight="1" x14ac:dyDescent="0.3">
      <c r="A73" s="5"/>
      <c r="B73" s="23"/>
      <c r="C73" s="24"/>
      <c r="D73" s="25"/>
      <c r="E73" s="25"/>
      <c r="F73" s="37"/>
      <c r="G73" s="16">
        <f t="shared" si="229"/>
        <v>0</v>
      </c>
      <c r="H73" s="37"/>
      <c r="I73" s="16">
        <f t="shared" si="230"/>
        <v>0</v>
      </c>
      <c r="J73" s="37"/>
      <c r="K73" s="16">
        <f t="shared" si="231"/>
        <v>0</v>
      </c>
      <c r="L73" s="37"/>
      <c r="M73" s="16">
        <f t="shared" si="232"/>
        <v>0</v>
      </c>
      <c r="N73" s="37"/>
      <c r="O73" s="16">
        <f t="shared" si="233"/>
        <v>0</v>
      </c>
      <c r="P73" s="37"/>
      <c r="Q73" s="16">
        <f t="shared" si="234"/>
        <v>0</v>
      </c>
      <c r="R73" s="37"/>
      <c r="S73" s="16">
        <f t="shared" si="235"/>
        <v>0</v>
      </c>
      <c r="T73" s="37"/>
      <c r="U73" s="16">
        <f t="shared" si="236"/>
        <v>0</v>
      </c>
      <c r="V73" s="37"/>
      <c r="W73" s="16">
        <f t="shared" si="237"/>
        <v>0</v>
      </c>
      <c r="X73" s="37"/>
      <c r="Y73" s="16">
        <f t="shared" si="238"/>
        <v>0</v>
      </c>
      <c r="Z73" s="37"/>
      <c r="AA73" s="16">
        <f t="shared" si="239"/>
        <v>0</v>
      </c>
      <c r="AB73" s="71">
        <f t="shared" si="240"/>
        <v>0</v>
      </c>
      <c r="AC73" s="33">
        <f t="shared" si="263"/>
        <v>0</v>
      </c>
      <c r="AD73" s="31">
        <f t="shared" si="241"/>
        <v>0</v>
      </c>
      <c r="AE73" s="31">
        <f t="shared" si="242"/>
        <v>0</v>
      </c>
      <c r="AF73" s="31">
        <f t="shared" si="243"/>
        <v>0</v>
      </c>
      <c r="AG73" s="31">
        <f t="shared" si="244"/>
        <v>0</v>
      </c>
      <c r="AH73" s="31">
        <f t="shared" si="245"/>
        <v>0</v>
      </c>
      <c r="AI73" s="31">
        <f t="shared" si="246"/>
        <v>0</v>
      </c>
      <c r="AJ73" s="31">
        <f t="shared" si="247"/>
        <v>0</v>
      </c>
      <c r="AK73" s="31">
        <f t="shared" si="248"/>
        <v>0</v>
      </c>
      <c r="AL73" s="31">
        <f t="shared" si="249"/>
        <v>0</v>
      </c>
      <c r="AM73" s="31">
        <f t="shared" si="250"/>
        <v>0</v>
      </c>
      <c r="AN73" s="31">
        <f t="shared" si="251"/>
        <v>0</v>
      </c>
      <c r="AO73" s="54">
        <f t="shared" si="252"/>
        <v>0</v>
      </c>
      <c r="AP73" s="55">
        <f t="shared" si="264"/>
        <v>0</v>
      </c>
      <c r="AQ73" s="30">
        <f t="shared" si="276"/>
        <v>0</v>
      </c>
      <c r="AR73" s="30">
        <f t="shared" si="277"/>
        <v>0</v>
      </c>
      <c r="AS73" s="30">
        <f t="shared" si="278"/>
        <v>0</v>
      </c>
      <c r="AT73" s="30">
        <f t="shared" si="279"/>
        <v>0</v>
      </c>
      <c r="AU73" s="30">
        <f t="shared" si="280"/>
        <v>0</v>
      </c>
      <c r="AV73" s="30">
        <f t="shared" si="281"/>
        <v>0</v>
      </c>
      <c r="AW73" s="30">
        <f t="shared" si="282"/>
        <v>0</v>
      </c>
      <c r="AX73" s="30">
        <f t="shared" si="283"/>
        <v>0</v>
      </c>
      <c r="AY73" s="30">
        <f t="shared" si="284"/>
        <v>0</v>
      </c>
      <c r="AZ73" s="30">
        <f t="shared" si="285"/>
        <v>0</v>
      </c>
      <c r="BA73" s="30">
        <f t="shared" si="286"/>
        <v>0</v>
      </c>
    </row>
    <row r="74" spans="1:53" ht="24" customHeight="1" thickBot="1" x14ac:dyDescent="0.35">
      <c r="A74" s="7"/>
      <c r="B74" s="8"/>
      <c r="C74" s="9"/>
      <c r="D74" s="10"/>
      <c r="E74" s="10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39"/>
      <c r="AD74" s="40"/>
      <c r="AE74" s="40"/>
      <c r="AF74" s="40"/>
      <c r="AG74" s="40"/>
      <c r="AH74" s="40"/>
      <c r="AI74" s="29"/>
      <c r="AJ74" s="29"/>
      <c r="AK74" s="29"/>
      <c r="AL74" s="29"/>
      <c r="AM74" s="29"/>
      <c r="AN74" s="29"/>
    </row>
    <row r="75" spans="1:53" ht="24" customHeight="1" thickBot="1" x14ac:dyDescent="0.4">
      <c r="A75" s="15" t="s">
        <v>3</v>
      </c>
      <c r="G75" s="19"/>
      <c r="AC75" s="41"/>
      <c r="AD75" s="42"/>
      <c r="AE75" s="42"/>
      <c r="AF75" s="42"/>
      <c r="AG75" s="42"/>
      <c r="AH75" s="42"/>
      <c r="AI75" s="29"/>
      <c r="AJ75" s="29"/>
      <c r="AK75" s="29"/>
      <c r="AL75" s="29"/>
      <c r="AM75" s="29"/>
      <c r="AN75" s="29"/>
    </row>
    <row r="76" spans="1:53" ht="24" customHeight="1" x14ac:dyDescent="0.3">
      <c r="A76" s="5"/>
      <c r="B76" s="20"/>
      <c r="C76" s="24"/>
      <c r="D76" s="25"/>
      <c r="E76" s="25"/>
      <c r="F76" s="37"/>
      <c r="G76" s="16">
        <f t="shared" ref="G76:G102" si="287">IF(F76="",0,(F76/MAX($F$3:$F$103))*$AB$1)</f>
        <v>0</v>
      </c>
      <c r="H76" s="37"/>
      <c r="I76" s="16">
        <f t="shared" ref="I76:I102" si="288">IF(H76="",0,(H76/MAX($H$3:$H$103))*$AB$1)</f>
        <v>0</v>
      </c>
      <c r="J76" s="37"/>
      <c r="K76" s="16">
        <f t="shared" ref="K76:K102" si="289">IF(J76="",0,(J76/MAX($J$3:$J$103))*$AB$1)</f>
        <v>0</v>
      </c>
      <c r="L76" s="37"/>
      <c r="M76" s="16">
        <f t="shared" ref="M76:M102" si="290">IF(L76="",0,(L76/MAX($L$3:$L$103))*$AB$1)</f>
        <v>0</v>
      </c>
      <c r="N76" s="37"/>
      <c r="O76" s="16">
        <f t="shared" ref="O76:O102" si="291">IF(N76="",0,(N76/MAX($N$3:$N$103))*$AB$1)</f>
        <v>0</v>
      </c>
      <c r="P76" s="37"/>
      <c r="Q76" s="16">
        <f t="shared" ref="Q76:Q102" si="292">IF(P76="",0,(P76/MAX($P$3:$P$103))*$AB$1)</f>
        <v>0</v>
      </c>
      <c r="R76" s="37"/>
      <c r="S76" s="16">
        <f t="shared" ref="S76:S102" si="293">IF(R76="",0,(R76/MAX($R$3:$R$103))*$AB$1)</f>
        <v>0</v>
      </c>
      <c r="T76" s="37"/>
      <c r="U76" s="16">
        <f t="shared" ref="U76:U102" si="294">IF(T76="",0,(T76/MAX($T$3:$T$103))*$AB$1)</f>
        <v>0</v>
      </c>
      <c r="V76" s="37"/>
      <c r="W76" s="16">
        <f t="shared" ref="W76:W102" si="295">IF(V76="",0,(V76/MAX($V$3:$V$103))*$AB$1)</f>
        <v>0</v>
      </c>
      <c r="X76" s="37"/>
      <c r="Y76" s="16">
        <f t="shared" ref="Y76:Y102" si="296">IF(X76="",0,(X76/MAX($X$3:$X$103))*$AB$1)</f>
        <v>0</v>
      </c>
      <c r="Z76" s="37"/>
      <c r="AA76" s="16">
        <f t="shared" ref="AA76:AA102" si="297">IF(Z76="",0,(Z76/MAX($Z$3:$Z$103))*$AB$1)</f>
        <v>0</v>
      </c>
      <c r="AB76" s="71">
        <f t="shared" ref="AB76:AB82" si="298">G76+I76+K76+M76+O76+Q76+S76+U76+W76+Y76+AA76</f>
        <v>0</v>
      </c>
      <c r="AC76" s="33">
        <f>(LARGE(AD76:AN76,1)+LARGE(AD76:AN76,2)+LARGE(AD76:AN76,3)+LARGE(AD76:AN76,4)+LARGE(AD76:AN76,5)+LARGE(AD76:AN76,6)+LARGE(AD76:AN76,7)+LARGE(AD76:AN76,8)+LARGE(AD76:AN76,9)+LARGE(AD76:AN76,10)+LARGE(AD76:AN76,11))-(SMALL(AD76:AN76,1)+SMALL(AD76:AN76,2)+SMALL(AD76:AN76,3)+SMALL(AD76:AN76,4)+SMALL(AD76:AN76,5)+SMALL(AD76:AN76,6)+SMALL(AD76:AN76,7)+SMALL(AD76:AN76,8)+SMALL(AD76:AN76,9))</f>
        <v>0</v>
      </c>
      <c r="AD76" s="31">
        <f t="shared" ref="AD76" si="299">G76</f>
        <v>0</v>
      </c>
      <c r="AE76" s="31">
        <f t="shared" ref="AE76" si="300">I76</f>
        <v>0</v>
      </c>
      <c r="AF76" s="31">
        <f t="shared" ref="AF76" si="301">K76</f>
        <v>0</v>
      </c>
      <c r="AG76" s="31">
        <f t="shared" ref="AG76" si="302">M76</f>
        <v>0</v>
      </c>
      <c r="AH76" s="31">
        <f t="shared" ref="AH76:AH80" si="303">IF(N76="",0,O76)</f>
        <v>0</v>
      </c>
      <c r="AI76" s="31">
        <f t="shared" ref="AI76:AI80" si="304">IF(P76="",0,Q76)</f>
        <v>0</v>
      </c>
      <c r="AJ76" s="31">
        <f t="shared" ref="AJ76:AJ80" si="305">IF(R76="",0,S76)</f>
        <v>0</v>
      </c>
      <c r="AK76" s="31">
        <f t="shared" ref="AK76:AK80" si="306">IF(T76="",0,U76)</f>
        <v>0</v>
      </c>
      <c r="AL76" s="31">
        <f t="shared" ref="AL76:AL80" si="307">IF(V76="",0,W76)</f>
        <v>0</v>
      </c>
      <c r="AM76" s="31">
        <f t="shared" ref="AM76:AM80" si="308">IF(X76="",0,Y76)</f>
        <v>0</v>
      </c>
      <c r="AN76" s="31">
        <f t="shared" ref="AN76:AN80" si="309">IF(Z76="",0,AA76)</f>
        <v>0</v>
      </c>
      <c r="AO76" s="54">
        <f t="shared" ref="AO76:AO90" si="310">F76+H76+J76+L76+N76+P76+R76+T76+V76+X76+Z76</f>
        <v>0</v>
      </c>
      <c r="AP76" s="55">
        <f>(LARGE(AQ76:BA76,1)+LARGE(AQ76:BA76,2)+LARGE(AQ76:BA76,3)+LARGE(AQ76:BA76,4)+LARGE(AQ76:BA76,5)+LARGE(AQ76:BA76,6)+LARGE(AQ76:BA76,7)+LARGE(AQ76:BA76,8)+LARGE(AQ76:BA76,9)+LARGE(AQ76:BA76,10)+LARGE(AQ76:BA76,11))-(SMALL(AQ76:BA76,1)+SMALL(AQ76:BA76,2)+SMALL(AQ76:BA76,3)+SMALL(AQ76:BA76,4)+SMALL(AQ76:BA76,5)+SMALL(AQ76:BA76,6)+SMALL(AQ76:BA76,7)+SMALL(AQ76:BA76,8)+SMALL(AQ76:BA76,9))</f>
        <v>0</v>
      </c>
      <c r="AQ76" s="30">
        <f t="shared" ref="AQ76" si="311">F76</f>
        <v>0</v>
      </c>
      <c r="AR76" s="30">
        <f>H76</f>
        <v>0</v>
      </c>
      <c r="AS76" s="30">
        <f t="shared" ref="AS76" si="312">J76</f>
        <v>0</v>
      </c>
      <c r="AT76" s="30">
        <f t="shared" ref="AT76" si="313">L76</f>
        <v>0</v>
      </c>
      <c r="AU76" s="30">
        <f t="shared" ref="AU76" si="314">N76</f>
        <v>0</v>
      </c>
      <c r="AV76" s="30">
        <f t="shared" ref="AV76" si="315">P76</f>
        <v>0</v>
      </c>
      <c r="AW76" s="30">
        <f t="shared" ref="AW76" si="316">R76</f>
        <v>0</v>
      </c>
      <c r="AX76" s="30">
        <f t="shared" ref="AX76" si="317">T76</f>
        <v>0</v>
      </c>
      <c r="AY76" s="30">
        <f t="shared" ref="AY76" si="318">V76</f>
        <v>0</v>
      </c>
      <c r="AZ76" s="30">
        <f t="shared" ref="AZ76" si="319">X76</f>
        <v>0</v>
      </c>
      <c r="BA76" s="30">
        <f t="shared" ref="BA76" si="320">Z76</f>
        <v>0</v>
      </c>
    </row>
    <row r="77" spans="1:53" ht="24" customHeight="1" x14ac:dyDescent="0.3">
      <c r="A77" s="5"/>
      <c r="B77" s="20"/>
      <c r="C77" s="24"/>
      <c r="D77" s="25"/>
      <c r="E77" s="25"/>
      <c r="F77" s="37"/>
      <c r="G77" s="16">
        <f t="shared" si="287"/>
        <v>0</v>
      </c>
      <c r="H77" s="37"/>
      <c r="I77" s="16">
        <f t="shared" si="288"/>
        <v>0</v>
      </c>
      <c r="J77" s="37"/>
      <c r="K77" s="16">
        <f t="shared" si="289"/>
        <v>0</v>
      </c>
      <c r="L77" s="37"/>
      <c r="M77" s="16">
        <f t="shared" si="290"/>
        <v>0</v>
      </c>
      <c r="N77" s="37"/>
      <c r="O77" s="16">
        <f t="shared" si="291"/>
        <v>0</v>
      </c>
      <c r="P77" s="37"/>
      <c r="Q77" s="16">
        <f t="shared" si="292"/>
        <v>0</v>
      </c>
      <c r="R77" s="37"/>
      <c r="S77" s="16">
        <f t="shared" si="293"/>
        <v>0</v>
      </c>
      <c r="T77" s="37"/>
      <c r="U77" s="16">
        <f t="shared" si="294"/>
        <v>0</v>
      </c>
      <c r="V77" s="37"/>
      <c r="W77" s="16">
        <f t="shared" si="295"/>
        <v>0</v>
      </c>
      <c r="X77" s="37"/>
      <c r="Y77" s="16">
        <f t="shared" si="296"/>
        <v>0</v>
      </c>
      <c r="Z77" s="37"/>
      <c r="AA77" s="16">
        <f t="shared" si="297"/>
        <v>0</v>
      </c>
      <c r="AB77" s="71">
        <f t="shared" si="298"/>
        <v>0</v>
      </c>
      <c r="AC77" s="33">
        <f t="shared" ref="AC77:AC102" si="321">(LARGE(AD77:AN77,1)+LARGE(AD77:AN77,2)+LARGE(AD77:AN77,3)+LARGE(AD77:AN77,4)+LARGE(AD77:AN77,5)+LARGE(AD77:AN77,6)+LARGE(AD77:AN77,7)+LARGE(AD77:AN77,8)+LARGE(AD77:AN77,9)+LARGE(AD77:AN77,10)+LARGE(AD77:AN77,11))-(SMALL(AD77:AN77,1)+SMALL(AD77:AN77,2)+SMALL(AD77:AN77,3)+SMALL(AD77:AN77,4)+SMALL(AD77:AN77,5)+SMALL(AD77:AN77,6)+SMALL(AD77:AN77,7)+SMALL(AD77:AN77,8)+SMALL(AD77:AN77,9))</f>
        <v>0</v>
      </c>
      <c r="AD77" s="31">
        <f t="shared" ref="AD77:AD80" si="322">G77</f>
        <v>0</v>
      </c>
      <c r="AE77" s="31">
        <f t="shared" ref="AE77:AE80" si="323">I77</f>
        <v>0</v>
      </c>
      <c r="AF77" s="31">
        <f t="shared" ref="AF77:AF80" si="324">K77</f>
        <v>0</v>
      </c>
      <c r="AG77" s="31">
        <f t="shared" ref="AG77:AG80" si="325">M77</f>
        <v>0</v>
      </c>
      <c r="AH77" s="31">
        <f t="shared" si="303"/>
        <v>0</v>
      </c>
      <c r="AI77" s="31">
        <f t="shared" si="304"/>
        <v>0</v>
      </c>
      <c r="AJ77" s="31">
        <f t="shared" si="305"/>
        <v>0</v>
      </c>
      <c r="AK77" s="31">
        <f t="shared" si="306"/>
        <v>0</v>
      </c>
      <c r="AL77" s="31">
        <f t="shared" si="307"/>
        <v>0</v>
      </c>
      <c r="AM77" s="31">
        <f t="shared" si="308"/>
        <v>0</v>
      </c>
      <c r="AN77" s="31">
        <f t="shared" si="309"/>
        <v>0</v>
      </c>
      <c r="AO77" s="54">
        <f t="shared" si="310"/>
        <v>0</v>
      </c>
      <c r="AP77" s="55">
        <f t="shared" ref="AP77:AP102" si="326">(LARGE(AQ77:BA77,1)+LARGE(AQ77:BA77,2)+LARGE(AQ77:BA77,3)+LARGE(AQ77:BA77,4)+LARGE(AQ77:BA77,5)+LARGE(AQ77:BA77,6)+LARGE(AQ77:BA77,7)+LARGE(AQ77:BA77,8)+LARGE(AQ77:BA77,9)+LARGE(AQ77:BA77,10)+LARGE(AQ77:BA77,11))-(SMALL(AQ77:BA77,1)+SMALL(AQ77:BA77,2)+SMALL(AQ77:BA77,3)+SMALL(AQ77:BA77,4)+SMALL(AQ77:BA77,5)+SMALL(AQ77:BA77,6)+SMALL(AQ77:BA77,7)+SMALL(AQ77:BA77,8)+SMALL(AQ77:BA77,9))</f>
        <v>0</v>
      </c>
      <c r="AQ77" s="30">
        <f t="shared" ref="AQ77:AQ84" si="327">F77</f>
        <v>0</v>
      </c>
      <c r="AR77" s="30">
        <f t="shared" ref="AR77:AR84" si="328">H77</f>
        <v>0</v>
      </c>
      <c r="AS77" s="30">
        <f t="shared" ref="AS77:AS84" si="329">J77</f>
        <v>0</v>
      </c>
      <c r="AT77" s="30">
        <f t="shared" ref="AT77:AT84" si="330">L77</f>
        <v>0</v>
      </c>
      <c r="AU77" s="30">
        <f t="shared" ref="AU77:AU84" si="331">N77</f>
        <v>0</v>
      </c>
      <c r="AV77" s="30">
        <f t="shared" ref="AV77:AV84" si="332">P77</f>
        <v>0</v>
      </c>
      <c r="AW77" s="30">
        <f t="shared" ref="AW77:AW84" si="333">R77</f>
        <v>0</v>
      </c>
      <c r="AX77" s="30">
        <f t="shared" ref="AX77:AX84" si="334">T77</f>
        <v>0</v>
      </c>
      <c r="AY77" s="30">
        <f t="shared" ref="AY77:AY84" si="335">V77</f>
        <v>0</v>
      </c>
      <c r="AZ77" s="30">
        <f t="shared" ref="AZ77:AZ84" si="336">X77</f>
        <v>0</v>
      </c>
      <c r="BA77" s="30">
        <f t="shared" ref="BA77:BA84" si="337">Z77</f>
        <v>0</v>
      </c>
    </row>
    <row r="78" spans="1:53" ht="24" customHeight="1" x14ac:dyDescent="0.3">
      <c r="A78" s="5"/>
      <c r="B78" s="23"/>
      <c r="C78" s="24"/>
      <c r="D78" s="38"/>
      <c r="E78" s="25"/>
      <c r="F78" s="37"/>
      <c r="G78" s="16">
        <f t="shared" si="287"/>
        <v>0</v>
      </c>
      <c r="H78" s="37"/>
      <c r="I78" s="16">
        <f t="shared" si="288"/>
        <v>0</v>
      </c>
      <c r="J78" s="37"/>
      <c r="K78" s="16">
        <f t="shared" si="289"/>
        <v>0</v>
      </c>
      <c r="L78" s="37"/>
      <c r="M78" s="16">
        <f t="shared" si="290"/>
        <v>0</v>
      </c>
      <c r="N78" s="37"/>
      <c r="O78" s="16">
        <f t="shared" si="291"/>
        <v>0</v>
      </c>
      <c r="P78" s="37"/>
      <c r="Q78" s="16">
        <f t="shared" si="292"/>
        <v>0</v>
      </c>
      <c r="R78" s="37"/>
      <c r="S78" s="16">
        <f t="shared" si="293"/>
        <v>0</v>
      </c>
      <c r="T78" s="37"/>
      <c r="U78" s="16">
        <f t="shared" si="294"/>
        <v>0</v>
      </c>
      <c r="V78" s="37"/>
      <c r="W78" s="16">
        <f t="shared" si="295"/>
        <v>0</v>
      </c>
      <c r="X78" s="37"/>
      <c r="Y78" s="16">
        <f t="shared" si="296"/>
        <v>0</v>
      </c>
      <c r="Z78" s="37"/>
      <c r="AA78" s="16">
        <f t="shared" si="297"/>
        <v>0</v>
      </c>
      <c r="AB78" s="71">
        <f t="shared" si="298"/>
        <v>0</v>
      </c>
      <c r="AC78" s="33">
        <f t="shared" si="321"/>
        <v>0</v>
      </c>
      <c r="AD78" s="31">
        <f t="shared" si="322"/>
        <v>0</v>
      </c>
      <c r="AE78" s="31">
        <f t="shared" si="323"/>
        <v>0</v>
      </c>
      <c r="AF78" s="31">
        <f t="shared" si="324"/>
        <v>0</v>
      </c>
      <c r="AG78" s="31">
        <f t="shared" si="325"/>
        <v>0</v>
      </c>
      <c r="AH78" s="31">
        <f t="shared" si="303"/>
        <v>0</v>
      </c>
      <c r="AI78" s="31">
        <f t="shared" si="304"/>
        <v>0</v>
      </c>
      <c r="AJ78" s="31">
        <f t="shared" si="305"/>
        <v>0</v>
      </c>
      <c r="AK78" s="31">
        <f t="shared" si="306"/>
        <v>0</v>
      </c>
      <c r="AL78" s="31">
        <f t="shared" si="307"/>
        <v>0</v>
      </c>
      <c r="AM78" s="31">
        <f t="shared" si="308"/>
        <v>0</v>
      </c>
      <c r="AN78" s="31">
        <f t="shared" si="309"/>
        <v>0</v>
      </c>
      <c r="AO78" s="54">
        <f t="shared" si="310"/>
        <v>0</v>
      </c>
      <c r="AP78" s="55">
        <f t="shared" si="326"/>
        <v>0</v>
      </c>
      <c r="AQ78" s="30">
        <f t="shared" si="327"/>
        <v>0</v>
      </c>
      <c r="AR78" s="30">
        <f t="shared" si="328"/>
        <v>0</v>
      </c>
      <c r="AS78" s="30">
        <f t="shared" si="329"/>
        <v>0</v>
      </c>
      <c r="AT78" s="30">
        <f t="shared" si="330"/>
        <v>0</v>
      </c>
      <c r="AU78" s="30">
        <f t="shared" si="331"/>
        <v>0</v>
      </c>
      <c r="AV78" s="30">
        <f t="shared" si="332"/>
        <v>0</v>
      </c>
      <c r="AW78" s="30">
        <f t="shared" si="333"/>
        <v>0</v>
      </c>
      <c r="AX78" s="30">
        <f t="shared" si="334"/>
        <v>0</v>
      </c>
      <c r="AY78" s="30">
        <f t="shared" si="335"/>
        <v>0</v>
      </c>
      <c r="AZ78" s="30">
        <f t="shared" si="336"/>
        <v>0</v>
      </c>
      <c r="BA78" s="30">
        <f t="shared" si="337"/>
        <v>0</v>
      </c>
    </row>
    <row r="79" spans="1:53" ht="24" customHeight="1" x14ac:dyDescent="0.3">
      <c r="A79" s="5"/>
      <c r="B79" s="23"/>
      <c r="C79" s="24"/>
      <c r="D79" s="25"/>
      <c r="E79" s="25"/>
      <c r="F79" s="37"/>
      <c r="G79" s="16">
        <f t="shared" si="287"/>
        <v>0</v>
      </c>
      <c r="H79" s="37"/>
      <c r="I79" s="16">
        <f t="shared" si="288"/>
        <v>0</v>
      </c>
      <c r="J79" s="37"/>
      <c r="K79" s="16">
        <f t="shared" si="289"/>
        <v>0</v>
      </c>
      <c r="L79" s="37"/>
      <c r="M79" s="16">
        <f t="shared" si="290"/>
        <v>0</v>
      </c>
      <c r="N79" s="37"/>
      <c r="O79" s="16">
        <f t="shared" si="291"/>
        <v>0</v>
      </c>
      <c r="P79" s="37"/>
      <c r="Q79" s="16">
        <f t="shared" si="292"/>
        <v>0</v>
      </c>
      <c r="R79" s="37"/>
      <c r="S79" s="16">
        <f t="shared" si="293"/>
        <v>0</v>
      </c>
      <c r="T79" s="37"/>
      <c r="U79" s="16">
        <f t="shared" si="294"/>
        <v>0</v>
      </c>
      <c r="V79" s="37"/>
      <c r="W79" s="16">
        <f t="shared" si="295"/>
        <v>0</v>
      </c>
      <c r="X79" s="37"/>
      <c r="Y79" s="16">
        <f t="shared" si="296"/>
        <v>0</v>
      </c>
      <c r="Z79" s="37"/>
      <c r="AA79" s="16">
        <f t="shared" si="297"/>
        <v>0</v>
      </c>
      <c r="AB79" s="71">
        <f t="shared" si="298"/>
        <v>0</v>
      </c>
      <c r="AC79" s="33">
        <f t="shared" si="321"/>
        <v>0</v>
      </c>
      <c r="AD79" s="31">
        <f t="shared" si="322"/>
        <v>0</v>
      </c>
      <c r="AE79" s="31">
        <f t="shared" si="323"/>
        <v>0</v>
      </c>
      <c r="AF79" s="31">
        <f t="shared" si="324"/>
        <v>0</v>
      </c>
      <c r="AG79" s="31">
        <f t="shared" si="325"/>
        <v>0</v>
      </c>
      <c r="AH79" s="31">
        <f t="shared" si="303"/>
        <v>0</v>
      </c>
      <c r="AI79" s="31">
        <f t="shared" si="304"/>
        <v>0</v>
      </c>
      <c r="AJ79" s="31">
        <f t="shared" si="305"/>
        <v>0</v>
      </c>
      <c r="AK79" s="31">
        <f t="shared" si="306"/>
        <v>0</v>
      </c>
      <c r="AL79" s="31">
        <f t="shared" si="307"/>
        <v>0</v>
      </c>
      <c r="AM79" s="31">
        <f t="shared" si="308"/>
        <v>0</v>
      </c>
      <c r="AN79" s="31">
        <f t="shared" si="309"/>
        <v>0</v>
      </c>
      <c r="AO79" s="54">
        <f t="shared" si="310"/>
        <v>0</v>
      </c>
      <c r="AP79" s="55">
        <f t="shared" si="326"/>
        <v>0</v>
      </c>
      <c r="AQ79" s="30">
        <f t="shared" si="327"/>
        <v>0</v>
      </c>
      <c r="AR79" s="30">
        <f t="shared" si="328"/>
        <v>0</v>
      </c>
      <c r="AS79" s="30">
        <f t="shared" si="329"/>
        <v>0</v>
      </c>
      <c r="AT79" s="30">
        <f t="shared" si="330"/>
        <v>0</v>
      </c>
      <c r="AU79" s="30">
        <f t="shared" si="331"/>
        <v>0</v>
      </c>
      <c r="AV79" s="30">
        <f t="shared" si="332"/>
        <v>0</v>
      </c>
      <c r="AW79" s="30">
        <f t="shared" si="333"/>
        <v>0</v>
      </c>
      <c r="AX79" s="30">
        <f t="shared" si="334"/>
        <v>0</v>
      </c>
      <c r="AY79" s="30">
        <f t="shared" si="335"/>
        <v>0</v>
      </c>
      <c r="AZ79" s="30">
        <f t="shared" si="336"/>
        <v>0</v>
      </c>
      <c r="BA79" s="30">
        <f t="shared" si="337"/>
        <v>0</v>
      </c>
    </row>
    <row r="80" spans="1:53" ht="24" customHeight="1" x14ac:dyDescent="0.3">
      <c r="A80" s="5"/>
      <c r="B80" s="23"/>
      <c r="C80" s="27"/>
      <c r="D80" s="28"/>
      <c r="E80" s="28"/>
      <c r="F80" s="37"/>
      <c r="G80" s="16">
        <f t="shared" si="287"/>
        <v>0</v>
      </c>
      <c r="H80" s="37"/>
      <c r="I80" s="16">
        <f t="shared" si="288"/>
        <v>0</v>
      </c>
      <c r="J80" s="37"/>
      <c r="K80" s="16">
        <f t="shared" si="289"/>
        <v>0</v>
      </c>
      <c r="L80" s="37"/>
      <c r="M80" s="16">
        <f t="shared" si="290"/>
        <v>0</v>
      </c>
      <c r="N80" s="37"/>
      <c r="O80" s="16">
        <f t="shared" si="291"/>
        <v>0</v>
      </c>
      <c r="P80" s="37"/>
      <c r="Q80" s="16">
        <f t="shared" si="292"/>
        <v>0</v>
      </c>
      <c r="R80" s="37"/>
      <c r="S80" s="16">
        <f t="shared" si="293"/>
        <v>0</v>
      </c>
      <c r="T80" s="37"/>
      <c r="U80" s="16">
        <f t="shared" si="294"/>
        <v>0</v>
      </c>
      <c r="V80" s="37"/>
      <c r="W80" s="16">
        <f t="shared" si="295"/>
        <v>0</v>
      </c>
      <c r="X80" s="37"/>
      <c r="Y80" s="16">
        <f t="shared" si="296"/>
        <v>0</v>
      </c>
      <c r="Z80" s="37"/>
      <c r="AA80" s="16">
        <f t="shared" si="297"/>
        <v>0</v>
      </c>
      <c r="AB80" s="71">
        <f t="shared" si="298"/>
        <v>0</v>
      </c>
      <c r="AC80" s="33">
        <f t="shared" si="321"/>
        <v>0</v>
      </c>
      <c r="AD80" s="31">
        <f t="shared" si="322"/>
        <v>0</v>
      </c>
      <c r="AE80" s="31">
        <f t="shared" si="323"/>
        <v>0</v>
      </c>
      <c r="AF80" s="31">
        <f t="shared" si="324"/>
        <v>0</v>
      </c>
      <c r="AG80" s="31">
        <f t="shared" si="325"/>
        <v>0</v>
      </c>
      <c r="AH80" s="31">
        <f t="shared" si="303"/>
        <v>0</v>
      </c>
      <c r="AI80" s="31">
        <f t="shared" si="304"/>
        <v>0</v>
      </c>
      <c r="AJ80" s="31">
        <f t="shared" si="305"/>
        <v>0</v>
      </c>
      <c r="AK80" s="31">
        <f t="shared" si="306"/>
        <v>0</v>
      </c>
      <c r="AL80" s="31">
        <f t="shared" si="307"/>
        <v>0</v>
      </c>
      <c r="AM80" s="31">
        <f t="shared" si="308"/>
        <v>0</v>
      </c>
      <c r="AN80" s="31">
        <f t="shared" si="309"/>
        <v>0</v>
      </c>
      <c r="AO80" s="54">
        <f t="shared" si="310"/>
        <v>0</v>
      </c>
      <c r="AP80" s="55">
        <f t="shared" si="326"/>
        <v>0</v>
      </c>
      <c r="AQ80" s="30">
        <f t="shared" si="327"/>
        <v>0</v>
      </c>
      <c r="AR80" s="30">
        <f t="shared" si="328"/>
        <v>0</v>
      </c>
      <c r="AS80" s="30">
        <f t="shared" si="329"/>
        <v>0</v>
      </c>
      <c r="AT80" s="30">
        <f t="shared" si="330"/>
        <v>0</v>
      </c>
      <c r="AU80" s="30">
        <f t="shared" si="331"/>
        <v>0</v>
      </c>
      <c r="AV80" s="30">
        <f t="shared" si="332"/>
        <v>0</v>
      </c>
      <c r="AW80" s="30">
        <f t="shared" si="333"/>
        <v>0</v>
      </c>
      <c r="AX80" s="30">
        <f t="shared" si="334"/>
        <v>0</v>
      </c>
      <c r="AY80" s="30">
        <f t="shared" si="335"/>
        <v>0</v>
      </c>
      <c r="AZ80" s="30">
        <f t="shared" si="336"/>
        <v>0</v>
      </c>
      <c r="BA80" s="30">
        <f t="shared" si="337"/>
        <v>0</v>
      </c>
    </row>
    <row r="81" spans="1:53" ht="24" customHeight="1" x14ac:dyDescent="0.3">
      <c r="A81" s="5"/>
      <c r="B81" s="23"/>
      <c r="C81" s="24"/>
      <c r="D81" s="25"/>
      <c r="E81" s="25"/>
      <c r="F81" s="37"/>
      <c r="G81" s="16">
        <f t="shared" si="287"/>
        <v>0</v>
      </c>
      <c r="H81" s="37"/>
      <c r="I81" s="16">
        <f t="shared" si="288"/>
        <v>0</v>
      </c>
      <c r="J81" s="37"/>
      <c r="K81" s="16">
        <f t="shared" si="289"/>
        <v>0</v>
      </c>
      <c r="L81" s="37"/>
      <c r="M81" s="16">
        <f t="shared" si="290"/>
        <v>0</v>
      </c>
      <c r="N81" s="37"/>
      <c r="O81" s="16">
        <f t="shared" si="291"/>
        <v>0</v>
      </c>
      <c r="P81" s="37"/>
      <c r="Q81" s="16">
        <f t="shared" si="292"/>
        <v>0</v>
      </c>
      <c r="R81" s="37"/>
      <c r="S81" s="16">
        <f t="shared" si="293"/>
        <v>0</v>
      </c>
      <c r="T81" s="37"/>
      <c r="U81" s="16">
        <f t="shared" si="294"/>
        <v>0</v>
      </c>
      <c r="V81" s="37"/>
      <c r="W81" s="16">
        <f t="shared" si="295"/>
        <v>0</v>
      </c>
      <c r="X81" s="37"/>
      <c r="Y81" s="16">
        <f t="shared" si="296"/>
        <v>0</v>
      </c>
      <c r="Z81" s="37"/>
      <c r="AA81" s="16">
        <f t="shared" si="297"/>
        <v>0</v>
      </c>
      <c r="AB81" s="71">
        <f t="shared" si="298"/>
        <v>0</v>
      </c>
      <c r="AC81" s="33">
        <f t="shared" si="321"/>
        <v>0</v>
      </c>
      <c r="AD81" s="31">
        <f t="shared" ref="AD81" si="338">G81</f>
        <v>0</v>
      </c>
      <c r="AE81" s="31">
        <f t="shared" ref="AE81" si="339">I81</f>
        <v>0</v>
      </c>
      <c r="AF81" s="31">
        <f t="shared" ref="AF81" si="340">K81</f>
        <v>0</v>
      </c>
      <c r="AG81" s="31">
        <f t="shared" ref="AG81" si="341">M81</f>
        <v>0</v>
      </c>
      <c r="AH81" s="31">
        <f t="shared" ref="AH81" si="342">IF(N81="",0,O81)</f>
        <v>0</v>
      </c>
      <c r="AI81" s="31">
        <f t="shared" ref="AI81" si="343">IF(P81="",0,Q81)</f>
        <v>0</v>
      </c>
      <c r="AJ81" s="31">
        <f t="shared" ref="AJ81" si="344">IF(R81="",0,S81)</f>
        <v>0</v>
      </c>
      <c r="AK81" s="31">
        <f t="shared" ref="AK81" si="345">IF(T81="",0,U81)</f>
        <v>0</v>
      </c>
      <c r="AL81" s="31">
        <f t="shared" ref="AL81" si="346">IF(V81="",0,W81)</f>
        <v>0</v>
      </c>
      <c r="AM81" s="31">
        <f t="shared" ref="AM81" si="347">IF(X81="",0,Y81)</f>
        <v>0</v>
      </c>
      <c r="AN81" s="31">
        <f t="shared" ref="AN81" si="348">IF(Z81="",0,AA81)</f>
        <v>0</v>
      </c>
      <c r="AO81" s="54">
        <f t="shared" ref="AO81" si="349">F81+H81+J81+L81+N81+P81+R81+T81+V81+X81+Z81</f>
        <v>0</v>
      </c>
      <c r="AP81" s="55">
        <f t="shared" si="326"/>
        <v>0</v>
      </c>
      <c r="AQ81" s="30">
        <f t="shared" si="327"/>
        <v>0</v>
      </c>
      <c r="AR81" s="30">
        <f t="shared" si="328"/>
        <v>0</v>
      </c>
      <c r="AS81" s="30">
        <f t="shared" si="329"/>
        <v>0</v>
      </c>
      <c r="AT81" s="30">
        <f t="shared" si="330"/>
        <v>0</v>
      </c>
      <c r="AU81" s="30">
        <f t="shared" si="331"/>
        <v>0</v>
      </c>
      <c r="AV81" s="30">
        <f t="shared" si="332"/>
        <v>0</v>
      </c>
      <c r="AW81" s="30">
        <f t="shared" si="333"/>
        <v>0</v>
      </c>
      <c r="AX81" s="30">
        <f t="shared" si="334"/>
        <v>0</v>
      </c>
      <c r="AY81" s="30">
        <f t="shared" si="335"/>
        <v>0</v>
      </c>
      <c r="AZ81" s="30">
        <f t="shared" si="336"/>
        <v>0</v>
      </c>
      <c r="BA81" s="30">
        <f t="shared" si="337"/>
        <v>0</v>
      </c>
    </row>
    <row r="82" spans="1:53" ht="24" customHeight="1" x14ac:dyDescent="0.3">
      <c r="A82" s="5"/>
      <c r="B82" s="23"/>
      <c r="C82" s="24"/>
      <c r="D82" s="25"/>
      <c r="E82" s="25"/>
      <c r="F82" s="37"/>
      <c r="G82" s="16">
        <f t="shared" si="287"/>
        <v>0</v>
      </c>
      <c r="H82" s="37"/>
      <c r="I82" s="16">
        <f t="shared" si="288"/>
        <v>0</v>
      </c>
      <c r="J82" s="37"/>
      <c r="K82" s="16">
        <f t="shared" si="289"/>
        <v>0</v>
      </c>
      <c r="L82" s="37"/>
      <c r="M82" s="16">
        <f t="shared" si="290"/>
        <v>0</v>
      </c>
      <c r="N82" s="37"/>
      <c r="O82" s="16">
        <f t="shared" si="291"/>
        <v>0</v>
      </c>
      <c r="P82" s="37"/>
      <c r="Q82" s="16">
        <f t="shared" si="292"/>
        <v>0</v>
      </c>
      <c r="R82" s="37"/>
      <c r="S82" s="16">
        <f t="shared" si="293"/>
        <v>0</v>
      </c>
      <c r="T82" s="37"/>
      <c r="U82" s="16">
        <f t="shared" si="294"/>
        <v>0</v>
      </c>
      <c r="V82" s="37"/>
      <c r="W82" s="16">
        <f t="shared" si="295"/>
        <v>0</v>
      </c>
      <c r="X82" s="37"/>
      <c r="Y82" s="16">
        <f t="shared" si="296"/>
        <v>0</v>
      </c>
      <c r="Z82" s="37"/>
      <c r="AA82" s="16">
        <f t="shared" si="297"/>
        <v>0</v>
      </c>
      <c r="AB82" s="71">
        <f t="shared" si="298"/>
        <v>0</v>
      </c>
      <c r="AC82" s="33">
        <f t="shared" si="321"/>
        <v>0</v>
      </c>
      <c r="AD82" s="31">
        <f t="shared" ref="AD82:AD89" si="350">G82</f>
        <v>0</v>
      </c>
      <c r="AE82" s="31">
        <f t="shared" ref="AE82:AE89" si="351">I82</f>
        <v>0</v>
      </c>
      <c r="AF82" s="31">
        <f t="shared" ref="AF82:AF89" si="352">K82</f>
        <v>0</v>
      </c>
      <c r="AG82" s="31">
        <f t="shared" ref="AG82:AG89" si="353">M82</f>
        <v>0</v>
      </c>
      <c r="AH82" s="31">
        <f t="shared" ref="AH82:AH89" si="354">IF(N82="",0,O82)</f>
        <v>0</v>
      </c>
      <c r="AI82" s="31">
        <f t="shared" ref="AI82:AI89" si="355">IF(P82="",0,Q82)</f>
        <v>0</v>
      </c>
      <c r="AJ82" s="31">
        <f t="shared" ref="AJ82:AJ89" si="356">IF(R82="",0,S82)</f>
        <v>0</v>
      </c>
      <c r="AK82" s="31">
        <f t="shared" ref="AK82:AK89" si="357">IF(T82="",0,U82)</f>
        <v>0</v>
      </c>
      <c r="AL82" s="31">
        <f t="shared" ref="AL82:AL89" si="358">IF(V82="",0,W82)</f>
        <v>0</v>
      </c>
      <c r="AM82" s="31">
        <f t="shared" ref="AM82:AM89" si="359">IF(X82="",0,Y82)</f>
        <v>0</v>
      </c>
      <c r="AN82" s="31">
        <f t="shared" ref="AN82:AN89" si="360">IF(Z82="",0,AA82)</f>
        <v>0</v>
      </c>
      <c r="AO82" s="54">
        <f t="shared" ref="AO82:AO89" si="361">F82+H82+J82+L82+N82+P82+R82+T82+V82+X82+Z82</f>
        <v>0</v>
      </c>
      <c r="AP82" s="55">
        <f t="shared" si="326"/>
        <v>0</v>
      </c>
      <c r="AQ82" s="30">
        <f t="shared" si="327"/>
        <v>0</v>
      </c>
      <c r="AR82" s="30">
        <f t="shared" si="328"/>
        <v>0</v>
      </c>
      <c r="AS82" s="30">
        <f t="shared" si="329"/>
        <v>0</v>
      </c>
      <c r="AT82" s="30">
        <f t="shared" si="330"/>
        <v>0</v>
      </c>
      <c r="AU82" s="30">
        <f t="shared" si="331"/>
        <v>0</v>
      </c>
      <c r="AV82" s="30">
        <f t="shared" si="332"/>
        <v>0</v>
      </c>
      <c r="AW82" s="30">
        <f t="shared" si="333"/>
        <v>0</v>
      </c>
      <c r="AX82" s="30">
        <f t="shared" si="334"/>
        <v>0</v>
      </c>
      <c r="AY82" s="30">
        <f t="shared" si="335"/>
        <v>0</v>
      </c>
      <c r="AZ82" s="30">
        <f t="shared" si="336"/>
        <v>0</v>
      </c>
      <c r="BA82" s="30">
        <f t="shared" si="337"/>
        <v>0</v>
      </c>
    </row>
    <row r="83" spans="1:53" ht="24" customHeight="1" x14ac:dyDescent="0.3">
      <c r="A83" s="5"/>
      <c r="B83" s="23"/>
      <c r="C83" s="24"/>
      <c r="D83" s="25"/>
      <c r="E83" s="25"/>
      <c r="F83" s="37"/>
      <c r="G83" s="16">
        <f t="shared" si="287"/>
        <v>0</v>
      </c>
      <c r="H83" s="37"/>
      <c r="I83" s="16">
        <f t="shared" si="288"/>
        <v>0</v>
      </c>
      <c r="J83" s="37"/>
      <c r="K83" s="16">
        <f t="shared" si="289"/>
        <v>0</v>
      </c>
      <c r="L83" s="37"/>
      <c r="M83" s="16">
        <f t="shared" si="290"/>
        <v>0</v>
      </c>
      <c r="N83" s="37"/>
      <c r="O83" s="16">
        <f t="shared" si="291"/>
        <v>0</v>
      </c>
      <c r="P83" s="37"/>
      <c r="Q83" s="16">
        <f t="shared" si="292"/>
        <v>0</v>
      </c>
      <c r="R83" s="37"/>
      <c r="S83" s="16">
        <f t="shared" si="293"/>
        <v>0</v>
      </c>
      <c r="T83" s="37"/>
      <c r="U83" s="16">
        <f t="shared" si="294"/>
        <v>0</v>
      </c>
      <c r="V83" s="37"/>
      <c r="W83" s="16">
        <f t="shared" si="295"/>
        <v>0</v>
      </c>
      <c r="X83" s="37"/>
      <c r="Y83" s="16">
        <f t="shared" si="296"/>
        <v>0</v>
      </c>
      <c r="Z83" s="37"/>
      <c r="AA83" s="16">
        <f t="shared" si="297"/>
        <v>0</v>
      </c>
      <c r="AB83" s="71">
        <f t="shared" ref="AB83:AB84" si="362">G83+I83+K83+M83+O83+Q83+S83+U83+W83+Y83+AA83</f>
        <v>0</v>
      </c>
      <c r="AC83" s="33">
        <f t="shared" si="321"/>
        <v>0</v>
      </c>
      <c r="AD83" s="31">
        <f t="shared" si="350"/>
        <v>0</v>
      </c>
      <c r="AE83" s="31">
        <f t="shared" si="351"/>
        <v>0</v>
      </c>
      <c r="AF83" s="31">
        <f t="shared" si="352"/>
        <v>0</v>
      </c>
      <c r="AG83" s="31">
        <f t="shared" si="353"/>
        <v>0</v>
      </c>
      <c r="AH83" s="31">
        <f t="shared" si="354"/>
        <v>0</v>
      </c>
      <c r="AI83" s="31">
        <f t="shared" si="355"/>
        <v>0</v>
      </c>
      <c r="AJ83" s="31">
        <f t="shared" si="356"/>
        <v>0</v>
      </c>
      <c r="AK83" s="31">
        <f t="shared" si="357"/>
        <v>0</v>
      </c>
      <c r="AL83" s="31">
        <f t="shared" si="358"/>
        <v>0</v>
      </c>
      <c r="AM83" s="31">
        <f t="shared" si="359"/>
        <v>0</v>
      </c>
      <c r="AN83" s="31">
        <f t="shared" si="360"/>
        <v>0</v>
      </c>
      <c r="AO83" s="54">
        <f t="shared" si="361"/>
        <v>0</v>
      </c>
      <c r="AP83" s="55">
        <f t="shared" si="326"/>
        <v>0</v>
      </c>
      <c r="AQ83" s="30">
        <f t="shared" si="327"/>
        <v>0</v>
      </c>
      <c r="AR83" s="30">
        <f t="shared" si="328"/>
        <v>0</v>
      </c>
      <c r="AS83" s="30">
        <f t="shared" si="329"/>
        <v>0</v>
      </c>
      <c r="AT83" s="30">
        <f t="shared" si="330"/>
        <v>0</v>
      </c>
      <c r="AU83" s="30">
        <f t="shared" si="331"/>
        <v>0</v>
      </c>
      <c r="AV83" s="30">
        <f t="shared" si="332"/>
        <v>0</v>
      </c>
      <c r="AW83" s="30">
        <f t="shared" si="333"/>
        <v>0</v>
      </c>
      <c r="AX83" s="30">
        <f t="shared" si="334"/>
        <v>0</v>
      </c>
      <c r="AY83" s="30">
        <f t="shared" si="335"/>
        <v>0</v>
      </c>
      <c r="AZ83" s="30">
        <f t="shared" si="336"/>
        <v>0</v>
      </c>
      <c r="BA83" s="30">
        <f t="shared" si="337"/>
        <v>0</v>
      </c>
    </row>
    <row r="84" spans="1:53" ht="24" customHeight="1" x14ac:dyDescent="0.3">
      <c r="A84" s="5"/>
      <c r="B84" s="23"/>
      <c r="C84" s="24"/>
      <c r="D84" s="25"/>
      <c r="E84" s="25"/>
      <c r="F84" s="37"/>
      <c r="G84" s="16">
        <f t="shared" si="287"/>
        <v>0</v>
      </c>
      <c r="H84" s="37"/>
      <c r="I84" s="16">
        <f t="shared" si="288"/>
        <v>0</v>
      </c>
      <c r="J84" s="37"/>
      <c r="K84" s="16">
        <f t="shared" si="289"/>
        <v>0</v>
      </c>
      <c r="L84" s="37"/>
      <c r="M84" s="16">
        <f t="shared" si="290"/>
        <v>0</v>
      </c>
      <c r="N84" s="37"/>
      <c r="O84" s="16">
        <f t="shared" si="291"/>
        <v>0</v>
      </c>
      <c r="P84" s="37"/>
      <c r="Q84" s="16">
        <f t="shared" si="292"/>
        <v>0</v>
      </c>
      <c r="R84" s="37"/>
      <c r="S84" s="16">
        <f t="shared" si="293"/>
        <v>0</v>
      </c>
      <c r="T84" s="37"/>
      <c r="U84" s="16">
        <f t="shared" si="294"/>
        <v>0</v>
      </c>
      <c r="V84" s="37"/>
      <c r="W84" s="16">
        <f t="shared" si="295"/>
        <v>0</v>
      </c>
      <c r="X84" s="37"/>
      <c r="Y84" s="16">
        <f t="shared" si="296"/>
        <v>0</v>
      </c>
      <c r="Z84" s="37"/>
      <c r="AA84" s="16">
        <f t="shared" si="297"/>
        <v>0</v>
      </c>
      <c r="AB84" s="71">
        <f t="shared" si="362"/>
        <v>0</v>
      </c>
      <c r="AC84" s="33">
        <f t="shared" si="321"/>
        <v>0</v>
      </c>
      <c r="AD84" s="31">
        <f t="shared" si="350"/>
        <v>0</v>
      </c>
      <c r="AE84" s="31">
        <f t="shared" si="351"/>
        <v>0</v>
      </c>
      <c r="AF84" s="31">
        <f t="shared" si="352"/>
        <v>0</v>
      </c>
      <c r="AG84" s="31">
        <f t="shared" si="353"/>
        <v>0</v>
      </c>
      <c r="AH84" s="31">
        <f t="shared" si="354"/>
        <v>0</v>
      </c>
      <c r="AI84" s="31">
        <f t="shared" si="355"/>
        <v>0</v>
      </c>
      <c r="AJ84" s="31">
        <f t="shared" si="356"/>
        <v>0</v>
      </c>
      <c r="AK84" s="31">
        <f t="shared" si="357"/>
        <v>0</v>
      </c>
      <c r="AL84" s="31">
        <f t="shared" si="358"/>
        <v>0</v>
      </c>
      <c r="AM84" s="31">
        <f t="shared" si="359"/>
        <v>0</v>
      </c>
      <c r="AN84" s="31">
        <f t="shared" si="360"/>
        <v>0</v>
      </c>
      <c r="AO84" s="54">
        <f t="shared" si="361"/>
        <v>0</v>
      </c>
      <c r="AP84" s="55">
        <f t="shared" si="326"/>
        <v>0</v>
      </c>
      <c r="AQ84" s="30">
        <f t="shared" si="327"/>
        <v>0</v>
      </c>
      <c r="AR84" s="30">
        <f t="shared" si="328"/>
        <v>0</v>
      </c>
      <c r="AS84" s="30">
        <f t="shared" si="329"/>
        <v>0</v>
      </c>
      <c r="AT84" s="30">
        <f t="shared" si="330"/>
        <v>0</v>
      </c>
      <c r="AU84" s="30">
        <f t="shared" si="331"/>
        <v>0</v>
      </c>
      <c r="AV84" s="30">
        <f t="shared" si="332"/>
        <v>0</v>
      </c>
      <c r="AW84" s="30">
        <f t="shared" si="333"/>
        <v>0</v>
      </c>
      <c r="AX84" s="30">
        <f t="shared" si="334"/>
        <v>0</v>
      </c>
      <c r="AY84" s="30">
        <f t="shared" si="335"/>
        <v>0</v>
      </c>
      <c r="AZ84" s="30">
        <f t="shared" si="336"/>
        <v>0</v>
      </c>
      <c r="BA84" s="30">
        <f t="shared" si="337"/>
        <v>0</v>
      </c>
    </row>
    <row r="85" spans="1:53" ht="24" customHeight="1" x14ac:dyDescent="0.3">
      <c r="A85" s="5"/>
      <c r="B85" s="23"/>
      <c r="C85" s="24"/>
      <c r="D85" s="25"/>
      <c r="E85" s="25"/>
      <c r="F85" s="37"/>
      <c r="G85" s="16">
        <f t="shared" si="287"/>
        <v>0</v>
      </c>
      <c r="H85" s="37"/>
      <c r="I85" s="16">
        <f t="shared" si="288"/>
        <v>0</v>
      </c>
      <c r="J85" s="37"/>
      <c r="K85" s="16">
        <f t="shared" si="289"/>
        <v>0</v>
      </c>
      <c r="L85" s="37"/>
      <c r="M85" s="16">
        <f t="shared" si="290"/>
        <v>0</v>
      </c>
      <c r="N85" s="37"/>
      <c r="O85" s="16">
        <f t="shared" si="291"/>
        <v>0</v>
      </c>
      <c r="P85" s="37"/>
      <c r="Q85" s="16">
        <f t="shared" si="292"/>
        <v>0</v>
      </c>
      <c r="R85" s="37"/>
      <c r="S85" s="16">
        <f t="shared" si="293"/>
        <v>0</v>
      </c>
      <c r="T85" s="37"/>
      <c r="U85" s="16">
        <f t="shared" si="294"/>
        <v>0</v>
      </c>
      <c r="V85" s="37"/>
      <c r="W85" s="16">
        <f t="shared" si="295"/>
        <v>0</v>
      </c>
      <c r="X85" s="37"/>
      <c r="Y85" s="16">
        <f t="shared" si="296"/>
        <v>0</v>
      </c>
      <c r="Z85" s="37"/>
      <c r="AA85" s="16">
        <f t="shared" si="297"/>
        <v>0</v>
      </c>
      <c r="AB85" s="71">
        <f t="shared" ref="AB85:AB102" si="363">G85+I85+K85+M85+O85+Q85+S85+U85+W85+Y85+AA85</f>
        <v>0</v>
      </c>
      <c r="AC85" s="33">
        <f t="shared" si="321"/>
        <v>0</v>
      </c>
      <c r="AD85" s="31">
        <f t="shared" si="350"/>
        <v>0</v>
      </c>
      <c r="AE85" s="31">
        <f t="shared" si="351"/>
        <v>0</v>
      </c>
      <c r="AF85" s="31">
        <f t="shared" si="352"/>
        <v>0</v>
      </c>
      <c r="AG85" s="31">
        <f t="shared" si="353"/>
        <v>0</v>
      </c>
      <c r="AH85" s="31">
        <f t="shared" si="354"/>
        <v>0</v>
      </c>
      <c r="AI85" s="31">
        <f t="shared" si="355"/>
        <v>0</v>
      </c>
      <c r="AJ85" s="31">
        <f t="shared" si="356"/>
        <v>0</v>
      </c>
      <c r="AK85" s="31">
        <f t="shared" si="357"/>
        <v>0</v>
      </c>
      <c r="AL85" s="31">
        <f t="shared" si="358"/>
        <v>0</v>
      </c>
      <c r="AM85" s="31">
        <f t="shared" si="359"/>
        <v>0</v>
      </c>
      <c r="AN85" s="31">
        <f t="shared" si="360"/>
        <v>0</v>
      </c>
      <c r="AO85" s="54">
        <f t="shared" si="361"/>
        <v>0</v>
      </c>
      <c r="AP85" s="55">
        <f t="shared" si="326"/>
        <v>0</v>
      </c>
      <c r="AQ85" s="30">
        <f t="shared" ref="AQ85:AQ102" si="364">F85</f>
        <v>0</v>
      </c>
      <c r="AR85" s="30">
        <f t="shared" ref="AR85:AR102" si="365">H85</f>
        <v>0</v>
      </c>
      <c r="AS85" s="30">
        <f t="shared" ref="AS85:AS102" si="366">J85</f>
        <v>0</v>
      </c>
      <c r="AT85" s="30">
        <f t="shared" ref="AT85:AT102" si="367">L85</f>
        <v>0</v>
      </c>
      <c r="AU85" s="30">
        <f t="shared" ref="AU85:AU102" si="368">N85</f>
        <v>0</v>
      </c>
      <c r="AV85" s="30">
        <f t="shared" ref="AV85:AV102" si="369">P85</f>
        <v>0</v>
      </c>
      <c r="AW85" s="30">
        <f t="shared" ref="AW85:AW102" si="370">R85</f>
        <v>0</v>
      </c>
      <c r="AX85" s="30">
        <f t="shared" ref="AX85:AX102" si="371">T85</f>
        <v>0</v>
      </c>
      <c r="AY85" s="30">
        <f t="shared" ref="AY85:AY102" si="372">V85</f>
        <v>0</v>
      </c>
      <c r="AZ85" s="30">
        <f t="shared" ref="AZ85:AZ102" si="373">X85</f>
        <v>0</v>
      </c>
      <c r="BA85" s="30">
        <f t="shared" ref="BA85:BA102" si="374">Z85</f>
        <v>0</v>
      </c>
    </row>
    <row r="86" spans="1:53" ht="24" customHeight="1" x14ac:dyDescent="0.3">
      <c r="A86" s="5"/>
      <c r="B86" s="23"/>
      <c r="C86" s="24"/>
      <c r="D86" s="25"/>
      <c r="E86" s="25"/>
      <c r="F86" s="37"/>
      <c r="G86" s="16">
        <f t="shared" si="287"/>
        <v>0</v>
      </c>
      <c r="H86" s="37"/>
      <c r="I86" s="16">
        <f t="shared" si="288"/>
        <v>0</v>
      </c>
      <c r="J86" s="37"/>
      <c r="K86" s="16">
        <f t="shared" si="289"/>
        <v>0</v>
      </c>
      <c r="L86" s="37"/>
      <c r="M86" s="16">
        <f t="shared" si="290"/>
        <v>0</v>
      </c>
      <c r="N86" s="37"/>
      <c r="O86" s="16">
        <f t="shared" si="291"/>
        <v>0</v>
      </c>
      <c r="P86" s="37"/>
      <c r="Q86" s="16">
        <f t="shared" si="292"/>
        <v>0</v>
      </c>
      <c r="R86" s="37"/>
      <c r="S86" s="16">
        <f t="shared" si="293"/>
        <v>0</v>
      </c>
      <c r="T86" s="37"/>
      <c r="U86" s="16">
        <f t="shared" si="294"/>
        <v>0</v>
      </c>
      <c r="V86" s="37"/>
      <c r="W86" s="16">
        <f t="shared" si="295"/>
        <v>0</v>
      </c>
      <c r="X86" s="37"/>
      <c r="Y86" s="16">
        <f t="shared" si="296"/>
        <v>0</v>
      </c>
      <c r="Z86" s="37"/>
      <c r="AA86" s="16">
        <f t="shared" si="297"/>
        <v>0</v>
      </c>
      <c r="AB86" s="71">
        <f t="shared" si="363"/>
        <v>0</v>
      </c>
      <c r="AC86" s="33">
        <f t="shared" si="321"/>
        <v>0</v>
      </c>
      <c r="AD86" s="31">
        <f t="shared" si="350"/>
        <v>0</v>
      </c>
      <c r="AE86" s="31">
        <f t="shared" si="351"/>
        <v>0</v>
      </c>
      <c r="AF86" s="31">
        <f t="shared" si="352"/>
        <v>0</v>
      </c>
      <c r="AG86" s="31">
        <f t="shared" si="353"/>
        <v>0</v>
      </c>
      <c r="AH86" s="31">
        <f t="shared" si="354"/>
        <v>0</v>
      </c>
      <c r="AI86" s="31">
        <f t="shared" si="355"/>
        <v>0</v>
      </c>
      <c r="AJ86" s="31">
        <f t="shared" si="356"/>
        <v>0</v>
      </c>
      <c r="AK86" s="31">
        <f t="shared" si="357"/>
        <v>0</v>
      </c>
      <c r="AL86" s="31">
        <f t="shared" si="358"/>
        <v>0</v>
      </c>
      <c r="AM86" s="31">
        <f t="shared" si="359"/>
        <v>0</v>
      </c>
      <c r="AN86" s="31">
        <f t="shared" si="360"/>
        <v>0</v>
      </c>
      <c r="AO86" s="54">
        <f t="shared" si="361"/>
        <v>0</v>
      </c>
      <c r="AP86" s="55">
        <f t="shared" si="326"/>
        <v>0</v>
      </c>
      <c r="AQ86" s="30">
        <f t="shared" si="364"/>
        <v>0</v>
      </c>
      <c r="AR86" s="30">
        <f t="shared" si="365"/>
        <v>0</v>
      </c>
      <c r="AS86" s="30">
        <f t="shared" si="366"/>
        <v>0</v>
      </c>
      <c r="AT86" s="30">
        <f t="shared" si="367"/>
        <v>0</v>
      </c>
      <c r="AU86" s="30">
        <f t="shared" si="368"/>
        <v>0</v>
      </c>
      <c r="AV86" s="30">
        <f t="shared" si="369"/>
        <v>0</v>
      </c>
      <c r="AW86" s="30">
        <f t="shared" si="370"/>
        <v>0</v>
      </c>
      <c r="AX86" s="30">
        <f t="shared" si="371"/>
        <v>0</v>
      </c>
      <c r="AY86" s="30">
        <f t="shared" si="372"/>
        <v>0</v>
      </c>
      <c r="AZ86" s="30">
        <f t="shared" si="373"/>
        <v>0</v>
      </c>
      <c r="BA86" s="30">
        <f t="shared" si="374"/>
        <v>0</v>
      </c>
    </row>
    <row r="87" spans="1:53" ht="24" customHeight="1" x14ac:dyDescent="0.3">
      <c r="A87" s="5"/>
      <c r="B87" s="23"/>
      <c r="C87" s="24"/>
      <c r="D87" s="25"/>
      <c r="E87" s="25"/>
      <c r="F87" s="37"/>
      <c r="G87" s="16">
        <f t="shared" si="287"/>
        <v>0</v>
      </c>
      <c r="H87" s="37"/>
      <c r="I87" s="16">
        <f t="shared" si="288"/>
        <v>0</v>
      </c>
      <c r="J87" s="37"/>
      <c r="K87" s="16">
        <f t="shared" si="289"/>
        <v>0</v>
      </c>
      <c r="L87" s="37"/>
      <c r="M87" s="16">
        <f t="shared" si="290"/>
        <v>0</v>
      </c>
      <c r="N87" s="37"/>
      <c r="O87" s="16">
        <f t="shared" si="291"/>
        <v>0</v>
      </c>
      <c r="P87" s="37"/>
      <c r="Q87" s="16">
        <f t="shared" si="292"/>
        <v>0</v>
      </c>
      <c r="R87" s="37"/>
      <c r="S87" s="16">
        <f t="shared" si="293"/>
        <v>0</v>
      </c>
      <c r="T87" s="37"/>
      <c r="U87" s="16">
        <f t="shared" si="294"/>
        <v>0</v>
      </c>
      <c r="V87" s="37"/>
      <c r="W87" s="16">
        <f t="shared" si="295"/>
        <v>0</v>
      </c>
      <c r="X87" s="37"/>
      <c r="Y87" s="16">
        <f t="shared" si="296"/>
        <v>0</v>
      </c>
      <c r="Z87" s="37"/>
      <c r="AA87" s="16">
        <f t="shared" si="297"/>
        <v>0</v>
      </c>
      <c r="AB87" s="71">
        <f t="shared" si="363"/>
        <v>0</v>
      </c>
      <c r="AC87" s="33">
        <f t="shared" si="321"/>
        <v>0</v>
      </c>
      <c r="AD87" s="31">
        <f t="shared" si="350"/>
        <v>0</v>
      </c>
      <c r="AE87" s="31">
        <f t="shared" si="351"/>
        <v>0</v>
      </c>
      <c r="AF87" s="31">
        <f t="shared" si="352"/>
        <v>0</v>
      </c>
      <c r="AG87" s="31">
        <f t="shared" si="353"/>
        <v>0</v>
      </c>
      <c r="AH87" s="31">
        <f t="shared" si="354"/>
        <v>0</v>
      </c>
      <c r="AI87" s="31">
        <f t="shared" si="355"/>
        <v>0</v>
      </c>
      <c r="AJ87" s="31">
        <f t="shared" si="356"/>
        <v>0</v>
      </c>
      <c r="AK87" s="31">
        <f t="shared" si="357"/>
        <v>0</v>
      </c>
      <c r="AL87" s="31">
        <f t="shared" si="358"/>
        <v>0</v>
      </c>
      <c r="AM87" s="31">
        <f t="shared" si="359"/>
        <v>0</v>
      </c>
      <c r="AN87" s="31">
        <f t="shared" si="360"/>
        <v>0</v>
      </c>
      <c r="AO87" s="54">
        <f t="shared" si="361"/>
        <v>0</v>
      </c>
      <c r="AP87" s="55">
        <f t="shared" si="326"/>
        <v>0</v>
      </c>
      <c r="AQ87" s="30">
        <f t="shared" si="364"/>
        <v>0</v>
      </c>
      <c r="AR87" s="30">
        <f t="shared" si="365"/>
        <v>0</v>
      </c>
      <c r="AS87" s="30">
        <f t="shared" si="366"/>
        <v>0</v>
      </c>
      <c r="AT87" s="30">
        <f t="shared" si="367"/>
        <v>0</v>
      </c>
      <c r="AU87" s="30">
        <f t="shared" si="368"/>
        <v>0</v>
      </c>
      <c r="AV87" s="30">
        <f t="shared" si="369"/>
        <v>0</v>
      </c>
      <c r="AW87" s="30">
        <f t="shared" si="370"/>
        <v>0</v>
      </c>
      <c r="AX87" s="30">
        <f t="shared" si="371"/>
        <v>0</v>
      </c>
      <c r="AY87" s="30">
        <f t="shared" si="372"/>
        <v>0</v>
      </c>
      <c r="AZ87" s="30">
        <f t="shared" si="373"/>
        <v>0</v>
      </c>
      <c r="BA87" s="30">
        <f t="shared" si="374"/>
        <v>0</v>
      </c>
    </row>
    <row r="88" spans="1:53" ht="24" customHeight="1" x14ac:dyDescent="0.3">
      <c r="A88" s="5"/>
      <c r="B88" s="23"/>
      <c r="C88" s="24"/>
      <c r="D88" s="25"/>
      <c r="E88" s="25"/>
      <c r="F88" s="37"/>
      <c r="G88" s="16">
        <f t="shared" si="287"/>
        <v>0</v>
      </c>
      <c r="H88" s="37"/>
      <c r="I88" s="16">
        <f t="shared" si="288"/>
        <v>0</v>
      </c>
      <c r="J88" s="37"/>
      <c r="K88" s="16">
        <f t="shared" si="289"/>
        <v>0</v>
      </c>
      <c r="L88" s="37"/>
      <c r="M88" s="16">
        <f t="shared" si="290"/>
        <v>0</v>
      </c>
      <c r="N88" s="37"/>
      <c r="O88" s="16">
        <f t="shared" si="291"/>
        <v>0</v>
      </c>
      <c r="P88" s="37"/>
      <c r="Q88" s="16">
        <f t="shared" si="292"/>
        <v>0</v>
      </c>
      <c r="R88" s="37"/>
      <c r="S88" s="16">
        <f t="shared" si="293"/>
        <v>0</v>
      </c>
      <c r="T88" s="37"/>
      <c r="U88" s="16">
        <f t="shared" si="294"/>
        <v>0</v>
      </c>
      <c r="V88" s="37"/>
      <c r="W88" s="16">
        <f t="shared" si="295"/>
        <v>0</v>
      </c>
      <c r="X88" s="37"/>
      <c r="Y88" s="16">
        <f t="shared" si="296"/>
        <v>0</v>
      </c>
      <c r="Z88" s="37"/>
      <c r="AA88" s="16">
        <f t="shared" si="297"/>
        <v>0</v>
      </c>
      <c r="AB88" s="71">
        <f t="shared" si="363"/>
        <v>0</v>
      </c>
      <c r="AC88" s="33">
        <f t="shared" si="321"/>
        <v>0</v>
      </c>
      <c r="AD88" s="31">
        <f t="shared" si="350"/>
        <v>0</v>
      </c>
      <c r="AE88" s="31">
        <f t="shared" si="351"/>
        <v>0</v>
      </c>
      <c r="AF88" s="31">
        <f t="shared" si="352"/>
        <v>0</v>
      </c>
      <c r="AG88" s="31">
        <f t="shared" si="353"/>
        <v>0</v>
      </c>
      <c r="AH88" s="31">
        <f t="shared" si="354"/>
        <v>0</v>
      </c>
      <c r="AI88" s="31">
        <f t="shared" si="355"/>
        <v>0</v>
      </c>
      <c r="AJ88" s="31">
        <f t="shared" si="356"/>
        <v>0</v>
      </c>
      <c r="AK88" s="31">
        <f t="shared" si="357"/>
        <v>0</v>
      </c>
      <c r="AL88" s="31">
        <f t="shared" si="358"/>
        <v>0</v>
      </c>
      <c r="AM88" s="31">
        <f t="shared" si="359"/>
        <v>0</v>
      </c>
      <c r="AN88" s="31">
        <f t="shared" si="360"/>
        <v>0</v>
      </c>
      <c r="AO88" s="54">
        <f t="shared" si="361"/>
        <v>0</v>
      </c>
      <c r="AP88" s="55">
        <f t="shared" si="326"/>
        <v>0</v>
      </c>
      <c r="AQ88" s="30">
        <f t="shared" si="364"/>
        <v>0</v>
      </c>
      <c r="AR88" s="30">
        <f t="shared" si="365"/>
        <v>0</v>
      </c>
      <c r="AS88" s="30">
        <f t="shared" si="366"/>
        <v>0</v>
      </c>
      <c r="AT88" s="30">
        <f t="shared" si="367"/>
        <v>0</v>
      </c>
      <c r="AU88" s="30">
        <f t="shared" si="368"/>
        <v>0</v>
      </c>
      <c r="AV88" s="30">
        <f t="shared" si="369"/>
        <v>0</v>
      </c>
      <c r="AW88" s="30">
        <f t="shared" si="370"/>
        <v>0</v>
      </c>
      <c r="AX88" s="30">
        <f t="shared" si="371"/>
        <v>0</v>
      </c>
      <c r="AY88" s="30">
        <f t="shared" si="372"/>
        <v>0</v>
      </c>
      <c r="AZ88" s="30">
        <f t="shared" si="373"/>
        <v>0</v>
      </c>
      <c r="BA88" s="30">
        <f t="shared" si="374"/>
        <v>0</v>
      </c>
    </row>
    <row r="89" spans="1:53" ht="24" customHeight="1" x14ac:dyDescent="0.3">
      <c r="A89" s="5"/>
      <c r="B89" s="23"/>
      <c r="C89" s="24"/>
      <c r="D89" s="25"/>
      <c r="E89" s="25"/>
      <c r="F89" s="37"/>
      <c r="G89" s="16">
        <f t="shared" si="287"/>
        <v>0</v>
      </c>
      <c r="H89" s="37"/>
      <c r="I89" s="16">
        <f t="shared" si="288"/>
        <v>0</v>
      </c>
      <c r="J89" s="37"/>
      <c r="K89" s="16">
        <f t="shared" si="289"/>
        <v>0</v>
      </c>
      <c r="L89" s="37"/>
      <c r="M89" s="16">
        <f t="shared" si="290"/>
        <v>0</v>
      </c>
      <c r="N89" s="37"/>
      <c r="O89" s="16">
        <f t="shared" si="291"/>
        <v>0</v>
      </c>
      <c r="P89" s="37"/>
      <c r="Q89" s="16">
        <f t="shared" si="292"/>
        <v>0</v>
      </c>
      <c r="R89" s="37"/>
      <c r="S89" s="16">
        <f t="shared" si="293"/>
        <v>0</v>
      </c>
      <c r="T89" s="37"/>
      <c r="U89" s="16">
        <f t="shared" si="294"/>
        <v>0</v>
      </c>
      <c r="V89" s="37"/>
      <c r="W89" s="16">
        <f t="shared" si="295"/>
        <v>0</v>
      </c>
      <c r="X89" s="37"/>
      <c r="Y89" s="16">
        <f t="shared" si="296"/>
        <v>0</v>
      </c>
      <c r="Z89" s="37"/>
      <c r="AA89" s="16">
        <f t="shared" si="297"/>
        <v>0</v>
      </c>
      <c r="AB89" s="71">
        <f t="shared" si="363"/>
        <v>0</v>
      </c>
      <c r="AC89" s="33">
        <f t="shared" si="321"/>
        <v>0</v>
      </c>
      <c r="AD89" s="31">
        <f t="shared" si="350"/>
        <v>0</v>
      </c>
      <c r="AE89" s="31">
        <f t="shared" si="351"/>
        <v>0</v>
      </c>
      <c r="AF89" s="31">
        <f t="shared" si="352"/>
        <v>0</v>
      </c>
      <c r="AG89" s="31">
        <f t="shared" si="353"/>
        <v>0</v>
      </c>
      <c r="AH89" s="31">
        <f t="shared" si="354"/>
        <v>0</v>
      </c>
      <c r="AI89" s="31">
        <f t="shared" si="355"/>
        <v>0</v>
      </c>
      <c r="AJ89" s="31">
        <f t="shared" si="356"/>
        <v>0</v>
      </c>
      <c r="AK89" s="31">
        <f t="shared" si="357"/>
        <v>0</v>
      </c>
      <c r="AL89" s="31">
        <f t="shared" si="358"/>
        <v>0</v>
      </c>
      <c r="AM89" s="31">
        <f t="shared" si="359"/>
        <v>0</v>
      </c>
      <c r="AN89" s="31">
        <f t="shared" si="360"/>
        <v>0</v>
      </c>
      <c r="AO89" s="54">
        <f t="shared" si="361"/>
        <v>0</v>
      </c>
      <c r="AP89" s="55">
        <f t="shared" si="326"/>
        <v>0</v>
      </c>
      <c r="AQ89" s="30">
        <f t="shared" si="364"/>
        <v>0</v>
      </c>
      <c r="AR89" s="30">
        <f t="shared" si="365"/>
        <v>0</v>
      </c>
      <c r="AS89" s="30">
        <f t="shared" si="366"/>
        <v>0</v>
      </c>
      <c r="AT89" s="30">
        <f t="shared" si="367"/>
        <v>0</v>
      </c>
      <c r="AU89" s="30">
        <f t="shared" si="368"/>
        <v>0</v>
      </c>
      <c r="AV89" s="30">
        <f t="shared" si="369"/>
        <v>0</v>
      </c>
      <c r="AW89" s="30">
        <f t="shared" si="370"/>
        <v>0</v>
      </c>
      <c r="AX89" s="30">
        <f t="shared" si="371"/>
        <v>0</v>
      </c>
      <c r="AY89" s="30">
        <f t="shared" si="372"/>
        <v>0</v>
      </c>
      <c r="AZ89" s="30">
        <f t="shared" si="373"/>
        <v>0</v>
      </c>
      <c r="BA89" s="30">
        <f t="shared" si="374"/>
        <v>0</v>
      </c>
    </row>
    <row r="90" spans="1:53" ht="24" customHeight="1" x14ac:dyDescent="0.3">
      <c r="A90" s="5"/>
      <c r="B90" s="23"/>
      <c r="C90" s="24"/>
      <c r="D90" s="25"/>
      <c r="E90" s="25"/>
      <c r="F90" s="37"/>
      <c r="G90" s="16">
        <f t="shared" si="287"/>
        <v>0</v>
      </c>
      <c r="H90" s="37"/>
      <c r="I90" s="16">
        <f t="shared" si="288"/>
        <v>0</v>
      </c>
      <c r="J90" s="37"/>
      <c r="K90" s="16">
        <f t="shared" si="289"/>
        <v>0</v>
      </c>
      <c r="L90" s="37"/>
      <c r="M90" s="16">
        <f t="shared" si="290"/>
        <v>0</v>
      </c>
      <c r="N90" s="37"/>
      <c r="O90" s="16">
        <f t="shared" si="291"/>
        <v>0</v>
      </c>
      <c r="P90" s="37"/>
      <c r="Q90" s="16">
        <f t="shared" si="292"/>
        <v>0</v>
      </c>
      <c r="R90" s="37"/>
      <c r="S90" s="16">
        <f t="shared" si="293"/>
        <v>0</v>
      </c>
      <c r="T90" s="37"/>
      <c r="U90" s="16">
        <f t="shared" si="294"/>
        <v>0</v>
      </c>
      <c r="V90" s="37"/>
      <c r="W90" s="16">
        <f t="shared" si="295"/>
        <v>0</v>
      </c>
      <c r="X90" s="37"/>
      <c r="Y90" s="16">
        <f t="shared" si="296"/>
        <v>0</v>
      </c>
      <c r="Z90" s="37"/>
      <c r="AA90" s="16">
        <f t="shared" si="297"/>
        <v>0</v>
      </c>
      <c r="AB90" s="71">
        <f t="shared" si="363"/>
        <v>0</v>
      </c>
      <c r="AC90" s="33">
        <f t="shared" si="321"/>
        <v>0</v>
      </c>
      <c r="AD90" s="31">
        <f>G90</f>
        <v>0</v>
      </c>
      <c r="AE90" s="31">
        <f t="shared" ref="AE90" si="375">I90</f>
        <v>0</v>
      </c>
      <c r="AF90" s="31">
        <f t="shared" ref="AF90" si="376">K90</f>
        <v>0</v>
      </c>
      <c r="AG90" s="31">
        <f t="shared" ref="AG90" si="377">M90</f>
        <v>0</v>
      </c>
      <c r="AH90" s="31">
        <f t="shared" ref="AH90" si="378">IF(N90="",0,O90)</f>
        <v>0</v>
      </c>
      <c r="AI90" s="31">
        <f t="shared" ref="AI90" si="379">IF(P90="",0,Q90)</f>
        <v>0</v>
      </c>
      <c r="AJ90" s="31">
        <f t="shared" ref="AJ90" si="380">IF(R90="",0,S90)</f>
        <v>0</v>
      </c>
      <c r="AK90" s="31">
        <f t="shared" ref="AK90" si="381">IF(T90="",0,U90)</f>
        <v>0</v>
      </c>
      <c r="AL90" s="31">
        <f t="shared" ref="AL90" si="382">IF(V90="",0,W90)</f>
        <v>0</v>
      </c>
      <c r="AM90" s="31">
        <f t="shared" ref="AM90" si="383">IF(X90="",0,Y90)</f>
        <v>0</v>
      </c>
      <c r="AN90" s="31">
        <f t="shared" ref="AN90" si="384">IF(Z90="",0,AA90)</f>
        <v>0</v>
      </c>
      <c r="AO90" s="54">
        <f t="shared" si="310"/>
        <v>0</v>
      </c>
      <c r="AP90" s="55">
        <f t="shared" si="326"/>
        <v>0</v>
      </c>
      <c r="AQ90" s="30">
        <f t="shared" si="364"/>
        <v>0</v>
      </c>
      <c r="AR90" s="30">
        <f t="shared" si="365"/>
        <v>0</v>
      </c>
      <c r="AS90" s="30">
        <f t="shared" si="366"/>
        <v>0</v>
      </c>
      <c r="AT90" s="30">
        <f t="shared" si="367"/>
        <v>0</v>
      </c>
      <c r="AU90" s="30">
        <f t="shared" si="368"/>
        <v>0</v>
      </c>
      <c r="AV90" s="30">
        <f t="shared" si="369"/>
        <v>0</v>
      </c>
      <c r="AW90" s="30">
        <f t="shared" si="370"/>
        <v>0</v>
      </c>
      <c r="AX90" s="30">
        <f t="shared" si="371"/>
        <v>0</v>
      </c>
      <c r="AY90" s="30">
        <f t="shared" si="372"/>
        <v>0</v>
      </c>
      <c r="AZ90" s="30">
        <f t="shared" si="373"/>
        <v>0</v>
      </c>
      <c r="BA90" s="30">
        <f t="shared" si="374"/>
        <v>0</v>
      </c>
    </row>
    <row r="91" spans="1:53" ht="24" customHeight="1" x14ac:dyDescent="0.3">
      <c r="A91" s="5"/>
      <c r="B91" s="23"/>
      <c r="C91" s="24"/>
      <c r="D91" s="25"/>
      <c r="E91" s="25"/>
      <c r="F91" s="37"/>
      <c r="G91" s="16">
        <f t="shared" si="287"/>
        <v>0</v>
      </c>
      <c r="H91" s="37"/>
      <c r="I91" s="16">
        <f t="shared" si="288"/>
        <v>0</v>
      </c>
      <c r="J91" s="37"/>
      <c r="K91" s="16">
        <f t="shared" si="289"/>
        <v>0</v>
      </c>
      <c r="L91" s="37"/>
      <c r="M91" s="16">
        <f t="shared" si="290"/>
        <v>0</v>
      </c>
      <c r="N91" s="37"/>
      <c r="O91" s="16">
        <f t="shared" si="291"/>
        <v>0</v>
      </c>
      <c r="P91" s="37"/>
      <c r="Q91" s="16">
        <f t="shared" si="292"/>
        <v>0</v>
      </c>
      <c r="R91" s="37"/>
      <c r="S91" s="16">
        <f t="shared" si="293"/>
        <v>0</v>
      </c>
      <c r="T91" s="37"/>
      <c r="U91" s="16">
        <f t="shared" si="294"/>
        <v>0</v>
      </c>
      <c r="V91" s="37"/>
      <c r="W91" s="16">
        <f t="shared" si="295"/>
        <v>0</v>
      </c>
      <c r="X91" s="37"/>
      <c r="Y91" s="16">
        <f t="shared" si="296"/>
        <v>0</v>
      </c>
      <c r="Z91" s="37"/>
      <c r="AA91" s="16">
        <f t="shared" si="297"/>
        <v>0</v>
      </c>
      <c r="AB91" s="71">
        <f t="shared" si="363"/>
        <v>0</v>
      </c>
      <c r="AC91" s="33">
        <f t="shared" si="321"/>
        <v>0</v>
      </c>
      <c r="AD91" s="31">
        <f t="shared" ref="AD91:AD102" si="385">G91</f>
        <v>0</v>
      </c>
      <c r="AE91" s="31">
        <f t="shared" ref="AE91:AE102" si="386">I91</f>
        <v>0</v>
      </c>
      <c r="AF91" s="31">
        <f t="shared" ref="AF91:AF102" si="387">K91</f>
        <v>0</v>
      </c>
      <c r="AG91" s="31">
        <f t="shared" ref="AG91:AG102" si="388">M91</f>
        <v>0</v>
      </c>
      <c r="AH91" s="31">
        <f t="shared" ref="AH91:AH102" si="389">IF(N91="",0,O91)</f>
        <v>0</v>
      </c>
      <c r="AI91" s="31">
        <f t="shared" ref="AI91:AI102" si="390">IF(P91="",0,Q91)</f>
        <v>0</v>
      </c>
      <c r="AJ91" s="31">
        <f t="shared" ref="AJ91:AJ102" si="391">IF(R91="",0,S91)</f>
        <v>0</v>
      </c>
      <c r="AK91" s="31">
        <f t="shared" ref="AK91:AK102" si="392">IF(T91="",0,U91)</f>
        <v>0</v>
      </c>
      <c r="AL91" s="31">
        <f t="shared" ref="AL91:AL102" si="393">IF(V91="",0,W91)</f>
        <v>0</v>
      </c>
      <c r="AM91" s="31">
        <f t="shared" ref="AM91:AM102" si="394">IF(X91="",0,Y91)</f>
        <v>0</v>
      </c>
      <c r="AN91" s="31">
        <f t="shared" ref="AN91:AN102" si="395">IF(Z91="",0,AA91)</f>
        <v>0</v>
      </c>
      <c r="AO91" s="54">
        <f t="shared" ref="AO91:AO102" si="396">F91+H91+J91+L91+N91+P91+R91+T91+V91+X91+Z91</f>
        <v>0</v>
      </c>
      <c r="AP91" s="55">
        <f t="shared" si="326"/>
        <v>0</v>
      </c>
      <c r="AQ91" s="30">
        <f t="shared" si="364"/>
        <v>0</v>
      </c>
      <c r="AR91" s="30">
        <f t="shared" si="365"/>
        <v>0</v>
      </c>
      <c r="AS91" s="30">
        <f t="shared" si="366"/>
        <v>0</v>
      </c>
      <c r="AT91" s="30">
        <f t="shared" si="367"/>
        <v>0</v>
      </c>
      <c r="AU91" s="30">
        <f t="shared" si="368"/>
        <v>0</v>
      </c>
      <c r="AV91" s="30">
        <f t="shared" si="369"/>
        <v>0</v>
      </c>
      <c r="AW91" s="30">
        <f t="shared" si="370"/>
        <v>0</v>
      </c>
      <c r="AX91" s="30">
        <f t="shared" si="371"/>
        <v>0</v>
      </c>
      <c r="AY91" s="30">
        <f t="shared" si="372"/>
        <v>0</v>
      </c>
      <c r="AZ91" s="30">
        <f t="shared" si="373"/>
        <v>0</v>
      </c>
      <c r="BA91" s="30">
        <f t="shared" si="374"/>
        <v>0</v>
      </c>
    </row>
    <row r="92" spans="1:53" ht="24" customHeight="1" x14ac:dyDescent="0.3">
      <c r="A92" s="5"/>
      <c r="B92" s="23"/>
      <c r="C92" s="24"/>
      <c r="D92" s="25"/>
      <c r="E92" s="25"/>
      <c r="F92" s="37"/>
      <c r="G92" s="16">
        <f t="shared" si="287"/>
        <v>0</v>
      </c>
      <c r="H92" s="37"/>
      <c r="I92" s="16">
        <f t="shared" si="288"/>
        <v>0</v>
      </c>
      <c r="J92" s="37"/>
      <c r="K92" s="16">
        <f t="shared" si="289"/>
        <v>0</v>
      </c>
      <c r="L92" s="37"/>
      <c r="M92" s="16">
        <f t="shared" si="290"/>
        <v>0</v>
      </c>
      <c r="N92" s="37"/>
      <c r="O92" s="16">
        <f t="shared" si="291"/>
        <v>0</v>
      </c>
      <c r="P92" s="37"/>
      <c r="Q92" s="16">
        <f t="shared" si="292"/>
        <v>0</v>
      </c>
      <c r="R92" s="37"/>
      <c r="S92" s="16">
        <f t="shared" si="293"/>
        <v>0</v>
      </c>
      <c r="T92" s="37"/>
      <c r="U92" s="16">
        <f t="shared" si="294"/>
        <v>0</v>
      </c>
      <c r="V92" s="37"/>
      <c r="W92" s="16">
        <f t="shared" si="295"/>
        <v>0</v>
      </c>
      <c r="X92" s="37"/>
      <c r="Y92" s="16">
        <f t="shared" si="296"/>
        <v>0</v>
      </c>
      <c r="Z92" s="37"/>
      <c r="AA92" s="16">
        <f t="shared" si="297"/>
        <v>0</v>
      </c>
      <c r="AB92" s="71">
        <f t="shared" si="363"/>
        <v>0</v>
      </c>
      <c r="AC92" s="33">
        <f t="shared" si="321"/>
        <v>0</v>
      </c>
      <c r="AD92" s="31">
        <f t="shared" si="385"/>
        <v>0</v>
      </c>
      <c r="AE92" s="31">
        <f t="shared" si="386"/>
        <v>0</v>
      </c>
      <c r="AF92" s="31">
        <f t="shared" si="387"/>
        <v>0</v>
      </c>
      <c r="AG92" s="31">
        <f t="shared" si="388"/>
        <v>0</v>
      </c>
      <c r="AH92" s="31">
        <f t="shared" si="389"/>
        <v>0</v>
      </c>
      <c r="AI92" s="31">
        <f t="shared" si="390"/>
        <v>0</v>
      </c>
      <c r="AJ92" s="31">
        <f t="shared" si="391"/>
        <v>0</v>
      </c>
      <c r="AK92" s="31">
        <f t="shared" si="392"/>
        <v>0</v>
      </c>
      <c r="AL92" s="31">
        <f t="shared" si="393"/>
        <v>0</v>
      </c>
      <c r="AM92" s="31">
        <f t="shared" si="394"/>
        <v>0</v>
      </c>
      <c r="AN92" s="31">
        <f t="shared" si="395"/>
        <v>0</v>
      </c>
      <c r="AO92" s="54">
        <f t="shared" si="396"/>
        <v>0</v>
      </c>
      <c r="AP92" s="55">
        <f t="shared" si="326"/>
        <v>0</v>
      </c>
      <c r="AQ92" s="30">
        <f t="shared" si="364"/>
        <v>0</v>
      </c>
      <c r="AR92" s="30">
        <f t="shared" si="365"/>
        <v>0</v>
      </c>
      <c r="AS92" s="30">
        <f t="shared" si="366"/>
        <v>0</v>
      </c>
      <c r="AT92" s="30">
        <f t="shared" si="367"/>
        <v>0</v>
      </c>
      <c r="AU92" s="30">
        <f t="shared" si="368"/>
        <v>0</v>
      </c>
      <c r="AV92" s="30">
        <f t="shared" si="369"/>
        <v>0</v>
      </c>
      <c r="AW92" s="30">
        <f t="shared" si="370"/>
        <v>0</v>
      </c>
      <c r="AX92" s="30">
        <f t="shared" si="371"/>
        <v>0</v>
      </c>
      <c r="AY92" s="30">
        <f t="shared" si="372"/>
        <v>0</v>
      </c>
      <c r="AZ92" s="30">
        <f t="shared" si="373"/>
        <v>0</v>
      </c>
      <c r="BA92" s="30">
        <f t="shared" si="374"/>
        <v>0</v>
      </c>
    </row>
    <row r="93" spans="1:53" ht="24" customHeight="1" x14ac:dyDescent="0.3">
      <c r="A93" s="5"/>
      <c r="B93" s="23"/>
      <c r="C93" s="24"/>
      <c r="D93" s="25"/>
      <c r="E93" s="25"/>
      <c r="F93" s="37"/>
      <c r="G93" s="16">
        <f t="shared" si="287"/>
        <v>0</v>
      </c>
      <c r="H93" s="37"/>
      <c r="I93" s="16">
        <f t="shared" si="288"/>
        <v>0</v>
      </c>
      <c r="J93" s="37"/>
      <c r="K93" s="16">
        <f t="shared" si="289"/>
        <v>0</v>
      </c>
      <c r="L93" s="37"/>
      <c r="M93" s="16">
        <f t="shared" si="290"/>
        <v>0</v>
      </c>
      <c r="N93" s="37"/>
      <c r="O93" s="16">
        <f t="shared" si="291"/>
        <v>0</v>
      </c>
      <c r="P93" s="37"/>
      <c r="Q93" s="16">
        <f t="shared" si="292"/>
        <v>0</v>
      </c>
      <c r="R93" s="37"/>
      <c r="S93" s="16">
        <f t="shared" si="293"/>
        <v>0</v>
      </c>
      <c r="T93" s="37"/>
      <c r="U93" s="16">
        <f t="shared" si="294"/>
        <v>0</v>
      </c>
      <c r="V93" s="37"/>
      <c r="W93" s="16">
        <f t="shared" si="295"/>
        <v>0</v>
      </c>
      <c r="X93" s="37"/>
      <c r="Y93" s="16">
        <f t="shared" si="296"/>
        <v>0</v>
      </c>
      <c r="Z93" s="37"/>
      <c r="AA93" s="16">
        <f t="shared" si="297"/>
        <v>0</v>
      </c>
      <c r="AB93" s="71">
        <f t="shared" si="363"/>
        <v>0</v>
      </c>
      <c r="AC93" s="33">
        <f t="shared" si="321"/>
        <v>0</v>
      </c>
      <c r="AD93" s="31">
        <f t="shared" si="385"/>
        <v>0</v>
      </c>
      <c r="AE93" s="31">
        <f t="shared" si="386"/>
        <v>0</v>
      </c>
      <c r="AF93" s="31">
        <f t="shared" si="387"/>
        <v>0</v>
      </c>
      <c r="AG93" s="31">
        <f t="shared" si="388"/>
        <v>0</v>
      </c>
      <c r="AH93" s="31">
        <f t="shared" si="389"/>
        <v>0</v>
      </c>
      <c r="AI93" s="31">
        <f t="shared" si="390"/>
        <v>0</v>
      </c>
      <c r="AJ93" s="31">
        <f t="shared" si="391"/>
        <v>0</v>
      </c>
      <c r="AK93" s="31">
        <f t="shared" si="392"/>
        <v>0</v>
      </c>
      <c r="AL93" s="31">
        <f t="shared" si="393"/>
        <v>0</v>
      </c>
      <c r="AM93" s="31">
        <f t="shared" si="394"/>
        <v>0</v>
      </c>
      <c r="AN93" s="31">
        <f t="shared" si="395"/>
        <v>0</v>
      </c>
      <c r="AO93" s="54">
        <f t="shared" si="396"/>
        <v>0</v>
      </c>
      <c r="AP93" s="55">
        <f t="shared" si="326"/>
        <v>0</v>
      </c>
      <c r="AQ93" s="30">
        <f t="shared" si="364"/>
        <v>0</v>
      </c>
      <c r="AR93" s="30">
        <f t="shared" si="365"/>
        <v>0</v>
      </c>
      <c r="AS93" s="30">
        <f t="shared" si="366"/>
        <v>0</v>
      </c>
      <c r="AT93" s="30">
        <f t="shared" si="367"/>
        <v>0</v>
      </c>
      <c r="AU93" s="30">
        <f t="shared" si="368"/>
        <v>0</v>
      </c>
      <c r="AV93" s="30">
        <f t="shared" si="369"/>
        <v>0</v>
      </c>
      <c r="AW93" s="30">
        <f t="shared" si="370"/>
        <v>0</v>
      </c>
      <c r="AX93" s="30">
        <f t="shared" si="371"/>
        <v>0</v>
      </c>
      <c r="AY93" s="30">
        <f t="shared" si="372"/>
        <v>0</v>
      </c>
      <c r="AZ93" s="30">
        <f t="shared" si="373"/>
        <v>0</v>
      </c>
      <c r="BA93" s="30">
        <f t="shared" si="374"/>
        <v>0</v>
      </c>
    </row>
    <row r="94" spans="1:53" ht="24" customHeight="1" x14ac:dyDescent="0.3">
      <c r="A94" s="5"/>
      <c r="B94" s="23"/>
      <c r="C94" s="24"/>
      <c r="D94" s="25"/>
      <c r="E94" s="25"/>
      <c r="F94" s="37"/>
      <c r="G94" s="16">
        <f t="shared" si="287"/>
        <v>0</v>
      </c>
      <c r="H94" s="37"/>
      <c r="I94" s="16">
        <f t="shared" si="288"/>
        <v>0</v>
      </c>
      <c r="J94" s="37"/>
      <c r="K94" s="16">
        <f t="shared" si="289"/>
        <v>0</v>
      </c>
      <c r="L94" s="37"/>
      <c r="M94" s="16">
        <f t="shared" si="290"/>
        <v>0</v>
      </c>
      <c r="N94" s="37"/>
      <c r="O94" s="16">
        <f t="shared" si="291"/>
        <v>0</v>
      </c>
      <c r="P94" s="37"/>
      <c r="Q94" s="16">
        <f t="shared" si="292"/>
        <v>0</v>
      </c>
      <c r="R94" s="37"/>
      <c r="S94" s="16">
        <f t="shared" si="293"/>
        <v>0</v>
      </c>
      <c r="T94" s="37"/>
      <c r="U94" s="16">
        <f t="shared" si="294"/>
        <v>0</v>
      </c>
      <c r="V94" s="37"/>
      <c r="W94" s="16">
        <f t="shared" si="295"/>
        <v>0</v>
      </c>
      <c r="X94" s="37"/>
      <c r="Y94" s="16">
        <f t="shared" si="296"/>
        <v>0</v>
      </c>
      <c r="Z94" s="37"/>
      <c r="AA94" s="16">
        <f t="shared" si="297"/>
        <v>0</v>
      </c>
      <c r="AB94" s="71">
        <f t="shared" si="363"/>
        <v>0</v>
      </c>
      <c r="AC94" s="33">
        <f t="shared" si="321"/>
        <v>0</v>
      </c>
      <c r="AD94" s="31">
        <f t="shared" si="385"/>
        <v>0</v>
      </c>
      <c r="AE94" s="31">
        <f t="shared" si="386"/>
        <v>0</v>
      </c>
      <c r="AF94" s="31">
        <f t="shared" si="387"/>
        <v>0</v>
      </c>
      <c r="AG94" s="31">
        <f t="shared" si="388"/>
        <v>0</v>
      </c>
      <c r="AH94" s="31">
        <f t="shared" si="389"/>
        <v>0</v>
      </c>
      <c r="AI94" s="31">
        <f t="shared" si="390"/>
        <v>0</v>
      </c>
      <c r="AJ94" s="31">
        <f t="shared" si="391"/>
        <v>0</v>
      </c>
      <c r="AK94" s="31">
        <f t="shared" si="392"/>
        <v>0</v>
      </c>
      <c r="AL94" s="31">
        <f t="shared" si="393"/>
        <v>0</v>
      </c>
      <c r="AM94" s="31">
        <f t="shared" si="394"/>
        <v>0</v>
      </c>
      <c r="AN94" s="31">
        <f t="shared" si="395"/>
        <v>0</v>
      </c>
      <c r="AO94" s="54">
        <f t="shared" si="396"/>
        <v>0</v>
      </c>
      <c r="AP94" s="55">
        <f t="shared" si="326"/>
        <v>0</v>
      </c>
      <c r="AQ94" s="30">
        <f t="shared" si="364"/>
        <v>0</v>
      </c>
      <c r="AR94" s="30">
        <f t="shared" si="365"/>
        <v>0</v>
      </c>
      <c r="AS94" s="30">
        <f t="shared" si="366"/>
        <v>0</v>
      </c>
      <c r="AT94" s="30">
        <f t="shared" si="367"/>
        <v>0</v>
      </c>
      <c r="AU94" s="30">
        <f t="shared" si="368"/>
        <v>0</v>
      </c>
      <c r="AV94" s="30">
        <f t="shared" si="369"/>
        <v>0</v>
      </c>
      <c r="AW94" s="30">
        <f t="shared" si="370"/>
        <v>0</v>
      </c>
      <c r="AX94" s="30">
        <f t="shared" si="371"/>
        <v>0</v>
      </c>
      <c r="AY94" s="30">
        <f t="shared" si="372"/>
        <v>0</v>
      </c>
      <c r="AZ94" s="30">
        <f t="shared" si="373"/>
        <v>0</v>
      </c>
      <c r="BA94" s="30">
        <f t="shared" si="374"/>
        <v>0</v>
      </c>
    </row>
    <row r="95" spans="1:53" ht="24" customHeight="1" x14ac:dyDescent="0.3">
      <c r="A95" s="5"/>
      <c r="B95" s="23"/>
      <c r="C95" s="24"/>
      <c r="D95" s="25"/>
      <c r="E95" s="25"/>
      <c r="F95" s="37"/>
      <c r="G95" s="16">
        <f t="shared" si="287"/>
        <v>0</v>
      </c>
      <c r="H95" s="37"/>
      <c r="I95" s="16">
        <f t="shared" si="288"/>
        <v>0</v>
      </c>
      <c r="J95" s="37"/>
      <c r="K95" s="16">
        <f t="shared" si="289"/>
        <v>0</v>
      </c>
      <c r="L95" s="37"/>
      <c r="M95" s="16">
        <f t="shared" si="290"/>
        <v>0</v>
      </c>
      <c r="N95" s="37"/>
      <c r="O95" s="16">
        <f t="shared" si="291"/>
        <v>0</v>
      </c>
      <c r="P95" s="37"/>
      <c r="Q95" s="16">
        <f t="shared" si="292"/>
        <v>0</v>
      </c>
      <c r="R95" s="37"/>
      <c r="S95" s="16">
        <f t="shared" si="293"/>
        <v>0</v>
      </c>
      <c r="T95" s="37"/>
      <c r="U95" s="16">
        <f t="shared" si="294"/>
        <v>0</v>
      </c>
      <c r="V95" s="37"/>
      <c r="W95" s="16">
        <f t="shared" si="295"/>
        <v>0</v>
      </c>
      <c r="X95" s="37"/>
      <c r="Y95" s="16">
        <f t="shared" si="296"/>
        <v>0</v>
      </c>
      <c r="Z95" s="37"/>
      <c r="AA95" s="16">
        <f t="shared" si="297"/>
        <v>0</v>
      </c>
      <c r="AB95" s="71">
        <f t="shared" si="363"/>
        <v>0</v>
      </c>
      <c r="AC95" s="33">
        <f t="shared" si="321"/>
        <v>0</v>
      </c>
      <c r="AD95" s="31">
        <f t="shared" si="385"/>
        <v>0</v>
      </c>
      <c r="AE95" s="31">
        <f t="shared" si="386"/>
        <v>0</v>
      </c>
      <c r="AF95" s="31">
        <f t="shared" si="387"/>
        <v>0</v>
      </c>
      <c r="AG95" s="31">
        <f t="shared" si="388"/>
        <v>0</v>
      </c>
      <c r="AH95" s="31">
        <f t="shared" si="389"/>
        <v>0</v>
      </c>
      <c r="AI95" s="31">
        <f t="shared" si="390"/>
        <v>0</v>
      </c>
      <c r="AJ95" s="31">
        <f t="shared" si="391"/>
        <v>0</v>
      </c>
      <c r="AK95" s="31">
        <f t="shared" si="392"/>
        <v>0</v>
      </c>
      <c r="AL95" s="31">
        <f t="shared" si="393"/>
        <v>0</v>
      </c>
      <c r="AM95" s="31">
        <f t="shared" si="394"/>
        <v>0</v>
      </c>
      <c r="AN95" s="31">
        <f t="shared" si="395"/>
        <v>0</v>
      </c>
      <c r="AO95" s="54">
        <f t="shared" si="396"/>
        <v>0</v>
      </c>
      <c r="AP95" s="55">
        <f t="shared" si="326"/>
        <v>0</v>
      </c>
      <c r="AQ95" s="30">
        <f t="shared" si="364"/>
        <v>0</v>
      </c>
      <c r="AR95" s="30">
        <f t="shared" si="365"/>
        <v>0</v>
      </c>
      <c r="AS95" s="30">
        <f t="shared" si="366"/>
        <v>0</v>
      </c>
      <c r="AT95" s="30">
        <f t="shared" si="367"/>
        <v>0</v>
      </c>
      <c r="AU95" s="30">
        <f t="shared" si="368"/>
        <v>0</v>
      </c>
      <c r="AV95" s="30">
        <f t="shared" si="369"/>
        <v>0</v>
      </c>
      <c r="AW95" s="30">
        <f t="shared" si="370"/>
        <v>0</v>
      </c>
      <c r="AX95" s="30">
        <f t="shared" si="371"/>
        <v>0</v>
      </c>
      <c r="AY95" s="30">
        <f t="shared" si="372"/>
        <v>0</v>
      </c>
      <c r="AZ95" s="30">
        <f t="shared" si="373"/>
        <v>0</v>
      </c>
      <c r="BA95" s="30">
        <f t="shared" si="374"/>
        <v>0</v>
      </c>
    </row>
    <row r="96" spans="1:53" ht="24" customHeight="1" x14ac:dyDescent="0.3">
      <c r="A96" s="5"/>
      <c r="B96" s="23"/>
      <c r="C96" s="24"/>
      <c r="D96" s="25"/>
      <c r="E96" s="25"/>
      <c r="F96" s="37"/>
      <c r="G96" s="16">
        <f>IF(F96="",0,(F96/MAX($F$3:$F$103))*$AB$1)</f>
        <v>0</v>
      </c>
      <c r="H96" s="37"/>
      <c r="I96" s="16">
        <f t="shared" si="288"/>
        <v>0</v>
      </c>
      <c r="J96" s="37"/>
      <c r="K96" s="16">
        <f t="shared" si="289"/>
        <v>0</v>
      </c>
      <c r="L96" s="37"/>
      <c r="M96" s="16">
        <f t="shared" si="290"/>
        <v>0</v>
      </c>
      <c r="N96" s="37"/>
      <c r="O96" s="16">
        <f t="shared" si="291"/>
        <v>0</v>
      </c>
      <c r="P96" s="37"/>
      <c r="Q96" s="16">
        <f t="shared" si="292"/>
        <v>0</v>
      </c>
      <c r="R96" s="37"/>
      <c r="S96" s="16">
        <f t="shared" si="293"/>
        <v>0</v>
      </c>
      <c r="T96" s="37"/>
      <c r="U96" s="16">
        <f t="shared" si="294"/>
        <v>0</v>
      </c>
      <c r="V96" s="37"/>
      <c r="W96" s="16">
        <f t="shared" si="295"/>
        <v>0</v>
      </c>
      <c r="X96" s="37"/>
      <c r="Y96" s="16">
        <f t="shared" si="296"/>
        <v>0</v>
      </c>
      <c r="Z96" s="37"/>
      <c r="AA96" s="16">
        <f t="shared" si="297"/>
        <v>0</v>
      </c>
      <c r="AB96" s="71">
        <f t="shared" si="363"/>
        <v>0</v>
      </c>
      <c r="AC96" s="33">
        <f t="shared" si="321"/>
        <v>0</v>
      </c>
      <c r="AD96" s="31">
        <f t="shared" si="385"/>
        <v>0</v>
      </c>
      <c r="AE96" s="31">
        <f t="shared" si="386"/>
        <v>0</v>
      </c>
      <c r="AF96" s="31">
        <f t="shared" si="387"/>
        <v>0</v>
      </c>
      <c r="AG96" s="31">
        <f t="shared" si="388"/>
        <v>0</v>
      </c>
      <c r="AH96" s="31">
        <f t="shared" si="389"/>
        <v>0</v>
      </c>
      <c r="AI96" s="31">
        <f t="shared" si="390"/>
        <v>0</v>
      </c>
      <c r="AJ96" s="31">
        <f t="shared" si="391"/>
        <v>0</v>
      </c>
      <c r="AK96" s="31">
        <f t="shared" si="392"/>
        <v>0</v>
      </c>
      <c r="AL96" s="31">
        <f t="shared" si="393"/>
        <v>0</v>
      </c>
      <c r="AM96" s="31">
        <f t="shared" si="394"/>
        <v>0</v>
      </c>
      <c r="AN96" s="31">
        <f t="shared" si="395"/>
        <v>0</v>
      </c>
      <c r="AO96" s="54">
        <f t="shared" si="396"/>
        <v>0</v>
      </c>
      <c r="AP96" s="55">
        <f t="shared" si="326"/>
        <v>0</v>
      </c>
      <c r="AQ96" s="30">
        <f t="shared" si="364"/>
        <v>0</v>
      </c>
      <c r="AR96" s="30">
        <f t="shared" si="365"/>
        <v>0</v>
      </c>
      <c r="AS96" s="30">
        <f t="shared" si="366"/>
        <v>0</v>
      </c>
      <c r="AT96" s="30">
        <f t="shared" si="367"/>
        <v>0</v>
      </c>
      <c r="AU96" s="30">
        <f t="shared" si="368"/>
        <v>0</v>
      </c>
      <c r="AV96" s="30">
        <f t="shared" si="369"/>
        <v>0</v>
      </c>
      <c r="AW96" s="30">
        <f t="shared" si="370"/>
        <v>0</v>
      </c>
      <c r="AX96" s="30">
        <f t="shared" si="371"/>
        <v>0</v>
      </c>
      <c r="AY96" s="30">
        <f t="shared" si="372"/>
        <v>0</v>
      </c>
      <c r="AZ96" s="30">
        <f t="shared" si="373"/>
        <v>0</v>
      </c>
      <c r="BA96" s="30">
        <f t="shared" si="374"/>
        <v>0</v>
      </c>
    </row>
    <row r="97" spans="1:53" ht="24" customHeight="1" x14ac:dyDescent="0.3">
      <c r="A97" s="5"/>
      <c r="B97" s="23"/>
      <c r="C97" s="24"/>
      <c r="D97" s="25"/>
      <c r="E97" s="25"/>
      <c r="F97" s="37"/>
      <c r="G97" s="16">
        <f t="shared" si="287"/>
        <v>0</v>
      </c>
      <c r="H97" s="37"/>
      <c r="I97" s="16">
        <f t="shared" si="288"/>
        <v>0</v>
      </c>
      <c r="J97" s="37"/>
      <c r="K97" s="16">
        <f t="shared" si="289"/>
        <v>0</v>
      </c>
      <c r="L97" s="37"/>
      <c r="M97" s="16">
        <f t="shared" si="290"/>
        <v>0</v>
      </c>
      <c r="N97" s="37"/>
      <c r="O97" s="16">
        <f t="shared" si="291"/>
        <v>0</v>
      </c>
      <c r="P97" s="37"/>
      <c r="Q97" s="16">
        <f t="shared" si="292"/>
        <v>0</v>
      </c>
      <c r="R97" s="37"/>
      <c r="S97" s="16">
        <f t="shared" si="293"/>
        <v>0</v>
      </c>
      <c r="T97" s="37"/>
      <c r="U97" s="16">
        <f t="shared" si="294"/>
        <v>0</v>
      </c>
      <c r="V97" s="37"/>
      <c r="W97" s="16">
        <f t="shared" si="295"/>
        <v>0</v>
      </c>
      <c r="X97" s="37"/>
      <c r="Y97" s="16">
        <f t="shared" si="296"/>
        <v>0</v>
      </c>
      <c r="Z97" s="37"/>
      <c r="AA97" s="16">
        <f t="shared" si="297"/>
        <v>0</v>
      </c>
      <c r="AB97" s="71">
        <f t="shared" si="363"/>
        <v>0</v>
      </c>
      <c r="AC97" s="33">
        <f t="shared" si="321"/>
        <v>0</v>
      </c>
      <c r="AD97" s="31">
        <f t="shared" si="385"/>
        <v>0</v>
      </c>
      <c r="AE97" s="31">
        <f t="shared" si="386"/>
        <v>0</v>
      </c>
      <c r="AF97" s="31">
        <f t="shared" si="387"/>
        <v>0</v>
      </c>
      <c r="AG97" s="31">
        <f t="shared" si="388"/>
        <v>0</v>
      </c>
      <c r="AH97" s="31">
        <f t="shared" si="389"/>
        <v>0</v>
      </c>
      <c r="AI97" s="31">
        <f t="shared" si="390"/>
        <v>0</v>
      </c>
      <c r="AJ97" s="31">
        <f t="shared" si="391"/>
        <v>0</v>
      </c>
      <c r="AK97" s="31">
        <f t="shared" si="392"/>
        <v>0</v>
      </c>
      <c r="AL97" s="31">
        <f t="shared" si="393"/>
        <v>0</v>
      </c>
      <c r="AM97" s="31">
        <f t="shared" si="394"/>
        <v>0</v>
      </c>
      <c r="AN97" s="31">
        <f t="shared" si="395"/>
        <v>0</v>
      </c>
      <c r="AO97" s="54">
        <f t="shared" si="396"/>
        <v>0</v>
      </c>
      <c r="AP97" s="55">
        <f t="shared" si="326"/>
        <v>0</v>
      </c>
      <c r="AQ97" s="30">
        <f t="shared" si="364"/>
        <v>0</v>
      </c>
      <c r="AR97" s="30">
        <f t="shared" si="365"/>
        <v>0</v>
      </c>
      <c r="AS97" s="30">
        <f t="shared" si="366"/>
        <v>0</v>
      </c>
      <c r="AT97" s="30">
        <f t="shared" si="367"/>
        <v>0</v>
      </c>
      <c r="AU97" s="30">
        <f t="shared" si="368"/>
        <v>0</v>
      </c>
      <c r="AV97" s="30">
        <f t="shared" si="369"/>
        <v>0</v>
      </c>
      <c r="AW97" s="30">
        <f t="shared" si="370"/>
        <v>0</v>
      </c>
      <c r="AX97" s="30">
        <f t="shared" si="371"/>
        <v>0</v>
      </c>
      <c r="AY97" s="30">
        <f t="shared" si="372"/>
        <v>0</v>
      </c>
      <c r="AZ97" s="30">
        <f t="shared" si="373"/>
        <v>0</v>
      </c>
      <c r="BA97" s="30">
        <f t="shared" si="374"/>
        <v>0</v>
      </c>
    </row>
    <row r="98" spans="1:53" ht="24" customHeight="1" x14ac:dyDescent="0.3">
      <c r="A98" s="5"/>
      <c r="B98" s="23"/>
      <c r="C98" s="24"/>
      <c r="D98" s="25"/>
      <c r="E98" s="25"/>
      <c r="F98" s="37"/>
      <c r="G98" s="16">
        <f t="shared" si="287"/>
        <v>0</v>
      </c>
      <c r="H98" s="37"/>
      <c r="I98" s="16">
        <f t="shared" si="288"/>
        <v>0</v>
      </c>
      <c r="J98" s="37"/>
      <c r="K98" s="16">
        <f t="shared" si="289"/>
        <v>0</v>
      </c>
      <c r="L98" s="37"/>
      <c r="M98" s="16">
        <f t="shared" si="290"/>
        <v>0</v>
      </c>
      <c r="N98" s="37"/>
      <c r="O98" s="16">
        <f t="shared" si="291"/>
        <v>0</v>
      </c>
      <c r="P98" s="37"/>
      <c r="Q98" s="16">
        <f t="shared" si="292"/>
        <v>0</v>
      </c>
      <c r="R98" s="37"/>
      <c r="S98" s="16">
        <f t="shared" si="293"/>
        <v>0</v>
      </c>
      <c r="T98" s="37"/>
      <c r="U98" s="16">
        <f t="shared" si="294"/>
        <v>0</v>
      </c>
      <c r="V98" s="37"/>
      <c r="W98" s="16">
        <f t="shared" si="295"/>
        <v>0</v>
      </c>
      <c r="X98" s="37"/>
      <c r="Y98" s="16">
        <f t="shared" si="296"/>
        <v>0</v>
      </c>
      <c r="Z98" s="37"/>
      <c r="AA98" s="16">
        <f t="shared" si="297"/>
        <v>0</v>
      </c>
      <c r="AB98" s="71">
        <f t="shared" si="363"/>
        <v>0</v>
      </c>
      <c r="AC98" s="33">
        <f t="shared" si="321"/>
        <v>0</v>
      </c>
      <c r="AD98" s="31">
        <f t="shared" si="385"/>
        <v>0</v>
      </c>
      <c r="AE98" s="31">
        <f t="shared" si="386"/>
        <v>0</v>
      </c>
      <c r="AF98" s="31">
        <f t="shared" si="387"/>
        <v>0</v>
      </c>
      <c r="AG98" s="31">
        <f t="shared" si="388"/>
        <v>0</v>
      </c>
      <c r="AH98" s="31">
        <f t="shared" si="389"/>
        <v>0</v>
      </c>
      <c r="AI98" s="31">
        <f t="shared" si="390"/>
        <v>0</v>
      </c>
      <c r="AJ98" s="31">
        <f t="shared" si="391"/>
        <v>0</v>
      </c>
      <c r="AK98" s="31">
        <f t="shared" si="392"/>
        <v>0</v>
      </c>
      <c r="AL98" s="31">
        <f t="shared" si="393"/>
        <v>0</v>
      </c>
      <c r="AM98" s="31">
        <f t="shared" si="394"/>
        <v>0</v>
      </c>
      <c r="AN98" s="31">
        <f t="shared" si="395"/>
        <v>0</v>
      </c>
      <c r="AO98" s="54">
        <f t="shared" si="396"/>
        <v>0</v>
      </c>
      <c r="AP98" s="55">
        <f t="shared" si="326"/>
        <v>0</v>
      </c>
      <c r="AQ98" s="30">
        <f t="shared" si="364"/>
        <v>0</v>
      </c>
      <c r="AR98" s="30">
        <f t="shared" si="365"/>
        <v>0</v>
      </c>
      <c r="AS98" s="30">
        <f t="shared" si="366"/>
        <v>0</v>
      </c>
      <c r="AT98" s="30">
        <f t="shared" si="367"/>
        <v>0</v>
      </c>
      <c r="AU98" s="30">
        <f t="shared" si="368"/>
        <v>0</v>
      </c>
      <c r="AV98" s="30">
        <f t="shared" si="369"/>
        <v>0</v>
      </c>
      <c r="AW98" s="30">
        <f t="shared" si="370"/>
        <v>0</v>
      </c>
      <c r="AX98" s="30">
        <f t="shared" si="371"/>
        <v>0</v>
      </c>
      <c r="AY98" s="30">
        <f t="shared" si="372"/>
        <v>0</v>
      </c>
      <c r="AZ98" s="30">
        <f t="shared" si="373"/>
        <v>0</v>
      </c>
      <c r="BA98" s="30">
        <f t="shared" si="374"/>
        <v>0</v>
      </c>
    </row>
    <row r="99" spans="1:53" ht="24" customHeight="1" x14ac:dyDescent="0.3">
      <c r="A99" s="5"/>
      <c r="B99" s="23"/>
      <c r="C99" s="24"/>
      <c r="D99" s="25"/>
      <c r="E99" s="25"/>
      <c r="F99" s="37"/>
      <c r="G99" s="16">
        <f t="shared" si="287"/>
        <v>0</v>
      </c>
      <c r="H99" s="37"/>
      <c r="I99" s="16">
        <f t="shared" si="288"/>
        <v>0</v>
      </c>
      <c r="J99" s="37"/>
      <c r="K99" s="16">
        <f t="shared" si="289"/>
        <v>0</v>
      </c>
      <c r="L99" s="37"/>
      <c r="M99" s="16">
        <f t="shared" si="290"/>
        <v>0</v>
      </c>
      <c r="N99" s="37"/>
      <c r="O99" s="16">
        <f t="shared" si="291"/>
        <v>0</v>
      </c>
      <c r="P99" s="37"/>
      <c r="Q99" s="16">
        <f t="shared" si="292"/>
        <v>0</v>
      </c>
      <c r="R99" s="37"/>
      <c r="S99" s="16">
        <f t="shared" si="293"/>
        <v>0</v>
      </c>
      <c r="T99" s="37"/>
      <c r="U99" s="16">
        <f t="shared" si="294"/>
        <v>0</v>
      </c>
      <c r="V99" s="37"/>
      <c r="W99" s="16">
        <f t="shared" si="295"/>
        <v>0</v>
      </c>
      <c r="X99" s="37"/>
      <c r="Y99" s="16">
        <f t="shared" si="296"/>
        <v>0</v>
      </c>
      <c r="Z99" s="37"/>
      <c r="AA99" s="16">
        <f t="shared" si="297"/>
        <v>0</v>
      </c>
      <c r="AB99" s="71">
        <f t="shared" si="363"/>
        <v>0</v>
      </c>
      <c r="AC99" s="33">
        <f t="shared" si="321"/>
        <v>0</v>
      </c>
      <c r="AD99" s="31">
        <f t="shared" si="385"/>
        <v>0</v>
      </c>
      <c r="AE99" s="31">
        <f t="shared" si="386"/>
        <v>0</v>
      </c>
      <c r="AF99" s="31">
        <f t="shared" si="387"/>
        <v>0</v>
      </c>
      <c r="AG99" s="31">
        <f t="shared" si="388"/>
        <v>0</v>
      </c>
      <c r="AH99" s="31">
        <f t="shared" si="389"/>
        <v>0</v>
      </c>
      <c r="AI99" s="31">
        <f t="shared" si="390"/>
        <v>0</v>
      </c>
      <c r="AJ99" s="31">
        <f t="shared" si="391"/>
        <v>0</v>
      </c>
      <c r="AK99" s="31">
        <f t="shared" si="392"/>
        <v>0</v>
      </c>
      <c r="AL99" s="31">
        <f t="shared" si="393"/>
        <v>0</v>
      </c>
      <c r="AM99" s="31">
        <f t="shared" si="394"/>
        <v>0</v>
      </c>
      <c r="AN99" s="31">
        <f t="shared" si="395"/>
        <v>0</v>
      </c>
      <c r="AO99" s="54">
        <f t="shared" si="396"/>
        <v>0</v>
      </c>
      <c r="AP99" s="55">
        <f t="shared" si="326"/>
        <v>0</v>
      </c>
      <c r="AQ99" s="30">
        <f t="shared" si="364"/>
        <v>0</v>
      </c>
      <c r="AR99" s="30">
        <f t="shared" si="365"/>
        <v>0</v>
      </c>
      <c r="AS99" s="30">
        <f t="shared" si="366"/>
        <v>0</v>
      </c>
      <c r="AT99" s="30">
        <f t="shared" si="367"/>
        <v>0</v>
      </c>
      <c r="AU99" s="30">
        <f t="shared" si="368"/>
        <v>0</v>
      </c>
      <c r="AV99" s="30">
        <f t="shared" si="369"/>
        <v>0</v>
      </c>
      <c r="AW99" s="30">
        <f t="shared" si="370"/>
        <v>0</v>
      </c>
      <c r="AX99" s="30">
        <f t="shared" si="371"/>
        <v>0</v>
      </c>
      <c r="AY99" s="30">
        <f t="shared" si="372"/>
        <v>0</v>
      </c>
      <c r="AZ99" s="30">
        <f t="shared" si="373"/>
        <v>0</v>
      </c>
      <c r="BA99" s="30">
        <f t="shared" si="374"/>
        <v>0</v>
      </c>
    </row>
    <row r="100" spans="1:53" ht="24" customHeight="1" x14ac:dyDescent="0.3">
      <c r="A100" s="5"/>
      <c r="B100" s="23"/>
      <c r="C100" s="24"/>
      <c r="D100" s="25"/>
      <c r="E100" s="25"/>
      <c r="F100" s="37"/>
      <c r="G100" s="16">
        <f t="shared" si="287"/>
        <v>0</v>
      </c>
      <c r="H100" s="37"/>
      <c r="I100" s="16">
        <f t="shared" si="288"/>
        <v>0</v>
      </c>
      <c r="J100" s="37"/>
      <c r="K100" s="16">
        <f t="shared" si="289"/>
        <v>0</v>
      </c>
      <c r="L100" s="37"/>
      <c r="M100" s="16">
        <f t="shared" si="290"/>
        <v>0</v>
      </c>
      <c r="N100" s="37"/>
      <c r="O100" s="16">
        <f t="shared" si="291"/>
        <v>0</v>
      </c>
      <c r="P100" s="37"/>
      <c r="Q100" s="16">
        <f t="shared" si="292"/>
        <v>0</v>
      </c>
      <c r="R100" s="37"/>
      <c r="S100" s="16">
        <f t="shared" si="293"/>
        <v>0</v>
      </c>
      <c r="T100" s="37"/>
      <c r="U100" s="16">
        <f t="shared" si="294"/>
        <v>0</v>
      </c>
      <c r="V100" s="37"/>
      <c r="W100" s="16">
        <f t="shared" si="295"/>
        <v>0</v>
      </c>
      <c r="X100" s="37"/>
      <c r="Y100" s="16">
        <f t="shared" si="296"/>
        <v>0</v>
      </c>
      <c r="Z100" s="37"/>
      <c r="AA100" s="16">
        <f t="shared" si="297"/>
        <v>0</v>
      </c>
      <c r="AB100" s="71">
        <f t="shared" si="363"/>
        <v>0</v>
      </c>
      <c r="AC100" s="33">
        <f t="shared" si="321"/>
        <v>0</v>
      </c>
      <c r="AD100" s="31">
        <f t="shared" si="385"/>
        <v>0</v>
      </c>
      <c r="AE100" s="31">
        <f t="shared" si="386"/>
        <v>0</v>
      </c>
      <c r="AF100" s="31">
        <f t="shared" si="387"/>
        <v>0</v>
      </c>
      <c r="AG100" s="31">
        <f t="shared" si="388"/>
        <v>0</v>
      </c>
      <c r="AH100" s="31">
        <f t="shared" si="389"/>
        <v>0</v>
      </c>
      <c r="AI100" s="31">
        <f t="shared" si="390"/>
        <v>0</v>
      </c>
      <c r="AJ100" s="31">
        <f t="shared" si="391"/>
        <v>0</v>
      </c>
      <c r="AK100" s="31">
        <f t="shared" si="392"/>
        <v>0</v>
      </c>
      <c r="AL100" s="31">
        <f t="shared" si="393"/>
        <v>0</v>
      </c>
      <c r="AM100" s="31">
        <f t="shared" si="394"/>
        <v>0</v>
      </c>
      <c r="AN100" s="31">
        <f t="shared" si="395"/>
        <v>0</v>
      </c>
      <c r="AO100" s="54">
        <f t="shared" si="396"/>
        <v>0</v>
      </c>
      <c r="AP100" s="55">
        <f t="shared" si="326"/>
        <v>0</v>
      </c>
      <c r="AQ100" s="30">
        <f t="shared" si="364"/>
        <v>0</v>
      </c>
      <c r="AR100" s="30">
        <f t="shared" si="365"/>
        <v>0</v>
      </c>
      <c r="AS100" s="30">
        <f t="shared" si="366"/>
        <v>0</v>
      </c>
      <c r="AT100" s="30">
        <f t="shared" si="367"/>
        <v>0</v>
      </c>
      <c r="AU100" s="30">
        <f t="shared" si="368"/>
        <v>0</v>
      </c>
      <c r="AV100" s="30">
        <f t="shared" si="369"/>
        <v>0</v>
      </c>
      <c r="AW100" s="30">
        <f t="shared" si="370"/>
        <v>0</v>
      </c>
      <c r="AX100" s="30">
        <f t="shared" si="371"/>
        <v>0</v>
      </c>
      <c r="AY100" s="30">
        <f t="shared" si="372"/>
        <v>0</v>
      </c>
      <c r="AZ100" s="30">
        <f t="shared" si="373"/>
        <v>0</v>
      </c>
      <c r="BA100" s="30">
        <f t="shared" si="374"/>
        <v>0</v>
      </c>
    </row>
    <row r="101" spans="1:53" ht="24" customHeight="1" x14ac:dyDescent="0.3">
      <c r="A101" s="5"/>
      <c r="B101" s="23"/>
      <c r="C101" s="24"/>
      <c r="D101" s="25"/>
      <c r="E101" s="25"/>
      <c r="F101" s="37"/>
      <c r="G101" s="16">
        <f t="shared" si="287"/>
        <v>0</v>
      </c>
      <c r="H101" s="37"/>
      <c r="I101" s="16">
        <f t="shared" si="288"/>
        <v>0</v>
      </c>
      <c r="J101" s="37"/>
      <c r="K101" s="16">
        <f t="shared" si="289"/>
        <v>0</v>
      </c>
      <c r="L101" s="37"/>
      <c r="M101" s="16">
        <f t="shared" si="290"/>
        <v>0</v>
      </c>
      <c r="N101" s="37"/>
      <c r="O101" s="16">
        <f t="shared" si="291"/>
        <v>0</v>
      </c>
      <c r="P101" s="37"/>
      <c r="Q101" s="16">
        <f t="shared" si="292"/>
        <v>0</v>
      </c>
      <c r="R101" s="37"/>
      <c r="S101" s="16">
        <f t="shared" si="293"/>
        <v>0</v>
      </c>
      <c r="T101" s="37"/>
      <c r="U101" s="16">
        <f t="shared" si="294"/>
        <v>0</v>
      </c>
      <c r="V101" s="37"/>
      <c r="W101" s="16">
        <f t="shared" si="295"/>
        <v>0</v>
      </c>
      <c r="X101" s="37"/>
      <c r="Y101" s="16">
        <f t="shared" si="296"/>
        <v>0</v>
      </c>
      <c r="Z101" s="37"/>
      <c r="AA101" s="16">
        <f t="shared" si="297"/>
        <v>0</v>
      </c>
      <c r="AB101" s="71">
        <f t="shared" si="363"/>
        <v>0</v>
      </c>
      <c r="AC101" s="33">
        <f t="shared" si="321"/>
        <v>0</v>
      </c>
      <c r="AD101" s="31">
        <f t="shared" si="385"/>
        <v>0</v>
      </c>
      <c r="AE101" s="31">
        <f t="shared" si="386"/>
        <v>0</v>
      </c>
      <c r="AF101" s="31">
        <f t="shared" si="387"/>
        <v>0</v>
      </c>
      <c r="AG101" s="31">
        <f t="shared" si="388"/>
        <v>0</v>
      </c>
      <c r="AH101" s="31">
        <f t="shared" si="389"/>
        <v>0</v>
      </c>
      <c r="AI101" s="31">
        <f t="shared" si="390"/>
        <v>0</v>
      </c>
      <c r="AJ101" s="31">
        <f t="shared" si="391"/>
        <v>0</v>
      </c>
      <c r="AK101" s="31">
        <f t="shared" si="392"/>
        <v>0</v>
      </c>
      <c r="AL101" s="31">
        <f t="shared" si="393"/>
        <v>0</v>
      </c>
      <c r="AM101" s="31">
        <f t="shared" si="394"/>
        <v>0</v>
      </c>
      <c r="AN101" s="31">
        <f t="shared" si="395"/>
        <v>0</v>
      </c>
      <c r="AO101" s="54">
        <f t="shared" si="396"/>
        <v>0</v>
      </c>
      <c r="AP101" s="55">
        <f t="shared" si="326"/>
        <v>0</v>
      </c>
      <c r="AQ101" s="30">
        <f t="shared" si="364"/>
        <v>0</v>
      </c>
      <c r="AR101" s="30">
        <f t="shared" si="365"/>
        <v>0</v>
      </c>
      <c r="AS101" s="30">
        <f t="shared" si="366"/>
        <v>0</v>
      </c>
      <c r="AT101" s="30">
        <f t="shared" si="367"/>
        <v>0</v>
      </c>
      <c r="AU101" s="30">
        <f t="shared" si="368"/>
        <v>0</v>
      </c>
      <c r="AV101" s="30">
        <f t="shared" si="369"/>
        <v>0</v>
      </c>
      <c r="AW101" s="30">
        <f t="shared" si="370"/>
        <v>0</v>
      </c>
      <c r="AX101" s="30">
        <f t="shared" si="371"/>
        <v>0</v>
      </c>
      <c r="AY101" s="30">
        <f t="shared" si="372"/>
        <v>0</v>
      </c>
      <c r="AZ101" s="30">
        <f t="shared" si="373"/>
        <v>0</v>
      </c>
      <c r="BA101" s="30">
        <f t="shared" si="374"/>
        <v>0</v>
      </c>
    </row>
    <row r="102" spans="1:53" ht="24" customHeight="1" x14ac:dyDescent="0.3">
      <c r="A102" s="5"/>
      <c r="B102" s="23"/>
      <c r="C102" s="24"/>
      <c r="D102" s="25"/>
      <c r="E102" s="25"/>
      <c r="F102" s="37"/>
      <c r="G102" s="16">
        <f t="shared" si="287"/>
        <v>0</v>
      </c>
      <c r="H102" s="37"/>
      <c r="I102" s="16">
        <f t="shared" si="288"/>
        <v>0</v>
      </c>
      <c r="J102" s="37"/>
      <c r="K102" s="16">
        <f t="shared" si="289"/>
        <v>0</v>
      </c>
      <c r="L102" s="37"/>
      <c r="M102" s="16">
        <f t="shared" si="290"/>
        <v>0</v>
      </c>
      <c r="N102" s="37"/>
      <c r="O102" s="16">
        <f t="shared" si="291"/>
        <v>0</v>
      </c>
      <c r="P102" s="37"/>
      <c r="Q102" s="16">
        <f t="shared" si="292"/>
        <v>0</v>
      </c>
      <c r="R102" s="37"/>
      <c r="S102" s="16">
        <f t="shared" si="293"/>
        <v>0</v>
      </c>
      <c r="T102" s="37"/>
      <c r="U102" s="16">
        <f t="shared" si="294"/>
        <v>0</v>
      </c>
      <c r="V102" s="37"/>
      <c r="W102" s="16">
        <f t="shared" si="295"/>
        <v>0</v>
      </c>
      <c r="X102" s="37"/>
      <c r="Y102" s="16">
        <f t="shared" si="296"/>
        <v>0</v>
      </c>
      <c r="Z102" s="37"/>
      <c r="AA102" s="16">
        <f t="shared" si="297"/>
        <v>0</v>
      </c>
      <c r="AB102" s="71">
        <f t="shared" si="363"/>
        <v>0</v>
      </c>
      <c r="AC102" s="33">
        <f t="shared" si="321"/>
        <v>0</v>
      </c>
      <c r="AD102" s="31">
        <f t="shared" si="385"/>
        <v>0</v>
      </c>
      <c r="AE102" s="31">
        <f t="shared" si="386"/>
        <v>0</v>
      </c>
      <c r="AF102" s="31">
        <f t="shared" si="387"/>
        <v>0</v>
      </c>
      <c r="AG102" s="31">
        <f t="shared" si="388"/>
        <v>0</v>
      </c>
      <c r="AH102" s="31">
        <f t="shared" si="389"/>
        <v>0</v>
      </c>
      <c r="AI102" s="31">
        <f t="shared" si="390"/>
        <v>0</v>
      </c>
      <c r="AJ102" s="31">
        <f t="shared" si="391"/>
        <v>0</v>
      </c>
      <c r="AK102" s="31">
        <f t="shared" si="392"/>
        <v>0</v>
      </c>
      <c r="AL102" s="31">
        <f t="shared" si="393"/>
        <v>0</v>
      </c>
      <c r="AM102" s="31">
        <f t="shared" si="394"/>
        <v>0</v>
      </c>
      <c r="AN102" s="31">
        <f t="shared" si="395"/>
        <v>0</v>
      </c>
      <c r="AO102" s="54">
        <f t="shared" si="396"/>
        <v>0</v>
      </c>
      <c r="AP102" s="55">
        <f t="shared" si="326"/>
        <v>0</v>
      </c>
      <c r="AQ102" s="30">
        <f t="shared" si="364"/>
        <v>0</v>
      </c>
      <c r="AR102" s="30">
        <f t="shared" si="365"/>
        <v>0</v>
      </c>
      <c r="AS102" s="30">
        <f t="shared" si="366"/>
        <v>0</v>
      </c>
      <c r="AT102" s="30">
        <f t="shared" si="367"/>
        <v>0</v>
      </c>
      <c r="AU102" s="30">
        <f t="shared" si="368"/>
        <v>0</v>
      </c>
      <c r="AV102" s="30">
        <f t="shared" si="369"/>
        <v>0</v>
      </c>
      <c r="AW102" s="30">
        <f t="shared" si="370"/>
        <v>0</v>
      </c>
      <c r="AX102" s="30">
        <f t="shared" si="371"/>
        <v>0</v>
      </c>
      <c r="AY102" s="30">
        <f t="shared" si="372"/>
        <v>0</v>
      </c>
      <c r="AZ102" s="30">
        <f t="shared" si="373"/>
        <v>0</v>
      </c>
      <c r="BA102" s="30">
        <f t="shared" si="374"/>
        <v>0</v>
      </c>
    </row>
    <row r="103" spans="1:53" ht="24" customHeight="1" x14ac:dyDescent="0.3">
      <c r="C103" s="36"/>
    </row>
    <row r="104" spans="1:53" ht="62.4" customHeight="1" x14ac:dyDescent="0.3">
      <c r="A104" s="65" t="s">
        <v>17</v>
      </c>
      <c r="B104" s="56"/>
    </row>
    <row r="105" spans="1:53" ht="58.2" customHeight="1" x14ac:dyDescent="0.3">
      <c r="A105" s="58">
        <f>COUNT(A3:A91)</f>
        <v>0</v>
      </c>
      <c r="B105" s="57"/>
    </row>
    <row r="106" spans="1:53" ht="24.9" customHeight="1" x14ac:dyDescent="0.3"/>
    <row r="107" spans="1:53" ht="24.9" customHeight="1" x14ac:dyDescent="0.3"/>
    <row r="108" spans="1:53" ht="24.9" customHeight="1" x14ac:dyDescent="0.3"/>
    <row r="109" spans="1:53" ht="24.9" customHeight="1" x14ac:dyDescent="0.3"/>
    <row r="110" spans="1:53" ht="24.9" customHeight="1" x14ac:dyDescent="0.3"/>
    <row r="111" spans="1:53" ht="24.9" customHeight="1" x14ac:dyDescent="0.3"/>
    <row r="112" spans="1:53" ht="24.9" customHeight="1" x14ac:dyDescent="0.3"/>
    <row r="113" ht="24.9" customHeight="1" x14ac:dyDescent="0.3"/>
    <row r="114" ht="24.9" customHeight="1" x14ac:dyDescent="0.3"/>
    <row r="115" ht="24.9" customHeight="1" x14ac:dyDescent="0.3"/>
    <row r="116" ht="24.9" customHeight="1" x14ac:dyDescent="0.3"/>
    <row r="117" ht="24.9" customHeight="1" x14ac:dyDescent="0.3"/>
    <row r="118" ht="24.9" customHeight="1" x14ac:dyDescent="0.3"/>
    <row r="119" ht="24.9" customHeight="1" x14ac:dyDescent="0.3"/>
    <row r="120" ht="24.9" customHeight="1" x14ac:dyDescent="0.3"/>
    <row r="121" ht="24.9" customHeight="1" x14ac:dyDescent="0.3"/>
    <row r="122" ht="24.9" customHeight="1" x14ac:dyDescent="0.3"/>
    <row r="123" ht="24.9" customHeight="1" x14ac:dyDescent="0.3"/>
    <row r="124" ht="24.9" customHeight="1" x14ac:dyDescent="0.3"/>
    <row r="125" ht="24.9" customHeight="1" x14ac:dyDescent="0.3"/>
    <row r="126" ht="24.9" customHeight="1" x14ac:dyDescent="0.3"/>
    <row r="127" ht="24.9" customHeight="1" x14ac:dyDescent="0.3"/>
    <row r="128" ht="24.9" customHeight="1" x14ac:dyDescent="0.3"/>
    <row r="129" ht="24.9" customHeight="1" x14ac:dyDescent="0.3"/>
    <row r="130" ht="24.9" customHeight="1" x14ac:dyDescent="0.3"/>
    <row r="131" ht="24.9" customHeight="1" x14ac:dyDescent="0.3"/>
    <row r="132" ht="24.9" customHeight="1" x14ac:dyDescent="0.3"/>
    <row r="133" ht="24.9" customHeight="1" x14ac:dyDescent="0.3"/>
    <row r="134" ht="24.9" customHeight="1" x14ac:dyDescent="0.3"/>
    <row r="135" ht="24.9" customHeight="1" x14ac:dyDescent="0.3"/>
    <row r="136" ht="24.9" customHeight="1" x14ac:dyDescent="0.3"/>
    <row r="137" ht="24.9" customHeight="1" x14ac:dyDescent="0.3"/>
    <row r="138" ht="24.9" customHeight="1" x14ac:dyDescent="0.3"/>
    <row r="139" ht="24.9" customHeight="1" x14ac:dyDescent="0.3"/>
    <row r="140" ht="24.9" customHeight="1" x14ac:dyDescent="0.3"/>
    <row r="141" ht="24.9" customHeight="1" x14ac:dyDescent="0.3"/>
    <row r="142" ht="24.9" customHeight="1" x14ac:dyDescent="0.3"/>
    <row r="143" ht="24.9" customHeight="1" x14ac:dyDescent="0.3"/>
    <row r="144" ht="24.9" customHeight="1" x14ac:dyDescent="0.3"/>
    <row r="145" ht="24.9" customHeight="1" x14ac:dyDescent="0.3"/>
    <row r="146" ht="24.9" customHeight="1" x14ac:dyDescent="0.3"/>
    <row r="147" ht="24.9" customHeight="1" x14ac:dyDescent="0.3"/>
    <row r="148" ht="24.9" customHeight="1" x14ac:dyDescent="0.3"/>
    <row r="149" ht="24.9" customHeight="1" x14ac:dyDescent="0.3"/>
    <row r="150" ht="24.9" customHeight="1" x14ac:dyDescent="0.3"/>
    <row r="151" ht="24.9" customHeight="1" x14ac:dyDescent="0.3"/>
    <row r="152" ht="24.9" customHeight="1" x14ac:dyDescent="0.3"/>
    <row r="153" ht="24.9" customHeight="1" x14ac:dyDescent="0.3"/>
    <row r="154" ht="24.9" customHeight="1" x14ac:dyDescent="0.3"/>
  </sheetData>
  <sortState ref="B76:AB82">
    <sortCondition descending="1" ref="AB76:AB82"/>
  </sortState>
  <mergeCells count="13">
    <mergeCell ref="A46:B46"/>
    <mergeCell ref="F1:G1"/>
    <mergeCell ref="H1:I1"/>
    <mergeCell ref="B1:D1"/>
    <mergeCell ref="J1:K1"/>
    <mergeCell ref="L1:M1"/>
    <mergeCell ref="X1:Y1"/>
    <mergeCell ref="Z1:AA1"/>
    <mergeCell ref="N1:O1"/>
    <mergeCell ref="P1:Q1"/>
    <mergeCell ref="R1:S1"/>
    <mergeCell ref="T1:U1"/>
    <mergeCell ref="V1:W1"/>
  </mergeCells>
  <conditionalFormatting sqref="AH3:AN34 AH52:AN60 AH63:AN73 AH76:AN102 AH37:AN49">
    <cfRule type="cellIs" dxfId="50" priority="145" operator="equal">
      <formula>0</formula>
    </cfRule>
  </conditionalFormatting>
  <conditionalFormatting sqref="O3:O34 Q3:Q34 S3:S34 U3:U34 W3:W34 Y3:Y34 AA3:AA34 O52:O60 O63:O73 Q52:Q60 Q63:Q73 S52:S60 S63:S73 U52:U60 U63:U73 W52:W60 W63:W73 Y52:Y60 Y63:Y73 AA52:AA60 AA63:AA73 O76:O102 Q76:Q102 S76:S102 U76:U102 W76:W102 Y76:Y102 AA76:AA102 M3 K3 I3 G3 M37 I37 G37 K37 M52 K52 I52 G52 M63 K63 I63 G63 M76 K76 I76 G76 O37:O49 Q37:Q49 S37:S49 U37:U49 W37:W49 Y37:Y49 AA37:AA49 M47 I47 G47 K47">
    <cfRule type="cellIs" dxfId="49" priority="138" operator="equal">
      <formula>0</formula>
    </cfRule>
    <cfRule type="cellIs" dxfId="48" priority="139" operator="equal">
      <formula>0</formula>
    </cfRule>
  </conditionalFormatting>
  <conditionalFormatting sqref="G4:G34">
    <cfRule type="cellIs" dxfId="47" priority="47" operator="equal">
      <formula>0</formula>
    </cfRule>
    <cfRule type="cellIs" dxfId="46" priority="48" operator="equal">
      <formula>0</formula>
    </cfRule>
  </conditionalFormatting>
  <conditionalFormatting sqref="I4:I34">
    <cfRule type="cellIs" dxfId="45" priority="45" operator="equal">
      <formula>0</formula>
    </cfRule>
    <cfRule type="cellIs" dxfId="44" priority="46" operator="equal">
      <formula>0</formula>
    </cfRule>
  </conditionalFormatting>
  <conditionalFormatting sqref="K4:K34">
    <cfRule type="cellIs" dxfId="43" priority="43" operator="equal">
      <formula>0</formula>
    </cfRule>
    <cfRule type="cellIs" dxfId="42" priority="44" operator="equal">
      <formula>0</formula>
    </cfRule>
  </conditionalFormatting>
  <conditionalFormatting sqref="M4:M34">
    <cfRule type="cellIs" dxfId="41" priority="41" operator="equal">
      <formula>0</formula>
    </cfRule>
    <cfRule type="cellIs" dxfId="40" priority="42" operator="equal">
      <formula>0</formula>
    </cfRule>
  </conditionalFormatting>
  <conditionalFormatting sqref="G37:G49">
    <cfRule type="cellIs" dxfId="39" priority="39" operator="equal">
      <formula>0</formula>
    </cfRule>
    <cfRule type="cellIs" dxfId="38" priority="40" operator="equal">
      <formula>0</formula>
    </cfRule>
  </conditionalFormatting>
  <conditionalFormatting sqref="I37:I49">
    <cfRule type="cellIs" dxfId="37" priority="37" operator="equal">
      <formula>0</formula>
    </cfRule>
    <cfRule type="cellIs" dxfId="36" priority="38" operator="equal">
      <formula>0</formula>
    </cfRule>
  </conditionalFormatting>
  <conditionalFormatting sqref="K37:K49">
    <cfRule type="cellIs" dxfId="35" priority="35" operator="equal">
      <formula>0</formula>
    </cfRule>
    <cfRule type="cellIs" dxfId="34" priority="36" operator="equal">
      <formula>0</formula>
    </cfRule>
  </conditionalFormatting>
  <conditionalFormatting sqref="M37:M49">
    <cfRule type="cellIs" dxfId="33" priority="33" operator="equal">
      <formula>0</formula>
    </cfRule>
    <cfRule type="cellIs" dxfId="32" priority="34" operator="equal">
      <formula>0</formula>
    </cfRule>
  </conditionalFormatting>
  <conditionalFormatting sqref="G52:G60">
    <cfRule type="cellIs" dxfId="31" priority="31" operator="equal">
      <formula>0</formula>
    </cfRule>
    <cfRule type="cellIs" dxfId="30" priority="32" operator="equal">
      <formula>0</formula>
    </cfRule>
  </conditionalFormatting>
  <conditionalFormatting sqref="I52:I60">
    <cfRule type="cellIs" dxfId="29" priority="29" operator="equal">
      <formula>0</formula>
    </cfRule>
    <cfRule type="cellIs" dxfId="28" priority="30" operator="equal">
      <formula>0</formula>
    </cfRule>
  </conditionalFormatting>
  <conditionalFormatting sqref="K55:K60">
    <cfRule type="cellIs" dxfId="27" priority="27" operator="equal">
      <formula>0</formula>
    </cfRule>
    <cfRule type="cellIs" dxfId="26" priority="28" operator="equal">
      <formula>0</formula>
    </cfRule>
  </conditionalFormatting>
  <conditionalFormatting sqref="M52:M60">
    <cfRule type="cellIs" dxfId="25" priority="25" operator="equal">
      <formula>0</formula>
    </cfRule>
    <cfRule type="cellIs" dxfId="24" priority="26" operator="equal">
      <formula>0</formula>
    </cfRule>
  </conditionalFormatting>
  <conditionalFormatting sqref="K52:K60">
    <cfRule type="cellIs" dxfId="23" priority="23" operator="equal">
      <formula>0</formula>
    </cfRule>
    <cfRule type="cellIs" dxfId="22" priority="24" operator="equal">
      <formula>0</formula>
    </cfRule>
  </conditionalFormatting>
  <conditionalFormatting sqref="G63:G73">
    <cfRule type="cellIs" dxfId="21" priority="21" operator="equal">
      <formula>0</formula>
    </cfRule>
    <cfRule type="cellIs" dxfId="20" priority="22" operator="equal">
      <formula>0</formula>
    </cfRule>
  </conditionalFormatting>
  <conditionalFormatting sqref="I63:I73">
    <cfRule type="cellIs" dxfId="19" priority="19" operator="equal">
      <formula>0</formula>
    </cfRule>
    <cfRule type="cellIs" dxfId="18" priority="20" operator="equal">
      <formula>0</formula>
    </cfRule>
  </conditionalFormatting>
  <conditionalFormatting sqref="K63:K73">
    <cfRule type="cellIs" dxfId="17" priority="17" operator="equal">
      <formula>0</formula>
    </cfRule>
    <cfRule type="cellIs" dxfId="16" priority="18" operator="equal">
      <formula>0</formula>
    </cfRule>
  </conditionalFormatting>
  <conditionalFormatting sqref="K63:K73">
    <cfRule type="cellIs" dxfId="15" priority="15" operator="equal">
      <formula>0</formula>
    </cfRule>
    <cfRule type="cellIs" dxfId="14" priority="16" operator="equal">
      <formula>0</formula>
    </cfRule>
  </conditionalFormatting>
  <conditionalFormatting sqref="M63:M73">
    <cfRule type="cellIs" dxfId="13" priority="13" operator="equal">
      <formula>0</formula>
    </cfRule>
    <cfRule type="cellIs" dxfId="12" priority="14" operator="equal">
      <formula>0</formula>
    </cfRule>
  </conditionalFormatting>
  <conditionalFormatting sqref="G76:G102">
    <cfRule type="cellIs" dxfId="11" priority="11" operator="equal">
      <formula>0</formula>
    </cfRule>
    <cfRule type="cellIs" dxfId="10" priority="12" operator="equal">
      <formula>0</formula>
    </cfRule>
  </conditionalFormatting>
  <conditionalFormatting sqref="I76:I102">
    <cfRule type="cellIs" dxfId="9" priority="9" operator="equal">
      <formula>0</formula>
    </cfRule>
    <cfRule type="cellIs" dxfId="8" priority="10" operator="equal">
      <formula>0</formula>
    </cfRule>
  </conditionalFormatting>
  <conditionalFormatting sqref="K76:K102">
    <cfRule type="cellIs" dxfId="7" priority="7" operator="equal">
      <formula>0</formula>
    </cfRule>
    <cfRule type="cellIs" dxfId="6" priority="8" operator="equal">
      <formula>0</formula>
    </cfRule>
  </conditionalFormatting>
  <conditionalFormatting sqref="K76:K102">
    <cfRule type="cellIs" dxfId="5" priority="5" operator="equal">
      <formula>0</formula>
    </cfRule>
    <cfRule type="cellIs" dxfId="4" priority="6" operator="equal">
      <formula>0</formula>
    </cfRule>
  </conditionalFormatting>
  <conditionalFormatting sqref="M76:M102">
    <cfRule type="cellIs" dxfId="3" priority="3" operator="equal">
      <formula>0</formula>
    </cfRule>
    <cfRule type="cellIs" dxfId="2" priority="4" operator="equal">
      <formula>0</formula>
    </cfRule>
  </conditionalFormatting>
  <conditionalFormatting sqref="AD3:AG102">
    <cfRule type="cellIs" dxfId="1" priority="2" operator="equal">
      <formula>0</formula>
    </cfRule>
  </conditionalFormatting>
  <conditionalFormatting sqref="AQ3:BA34 AQ37:BA44 AQ47:BA49 AQ52:BA60 AQ63:BA73 AQ76:BA102">
    <cfRule type="cellIs" dxfId="0" priority="1" operator="equal">
      <formula>0</formula>
    </cfRule>
  </conditionalFormatting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14</vt:i4>
      </vt:variant>
    </vt:vector>
  </HeadingPairs>
  <TitlesOfParts>
    <vt:vector size="14" baseType="lpstr">
      <vt:lpstr>Vysledky OPEN KOMPLET</vt:lpstr>
      <vt:lpstr>1. kolo</vt:lpstr>
      <vt:lpstr>2. kolo</vt:lpstr>
      <vt:lpstr>3. kolo</vt:lpstr>
      <vt:lpstr>4. kolo</vt:lpstr>
      <vt:lpstr>5. kolo</vt:lpstr>
      <vt:lpstr>6. kolo</vt:lpstr>
      <vt:lpstr>7. kolo </vt:lpstr>
      <vt:lpstr>8. kolo</vt:lpstr>
      <vt:lpstr>9. kolo</vt:lpstr>
      <vt:lpstr>10. kolo</vt:lpstr>
      <vt:lpstr>11. kolo</vt:lpstr>
      <vt:lpstr>FT Soporna</vt:lpstr>
      <vt:lpstr>Hárok1</vt:lpstr>
    </vt:vector>
  </TitlesOfParts>
  <Company>Lenovo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</dc:creator>
  <cp:lastModifiedBy>Frantisek Hulac</cp:lastModifiedBy>
  <cp:lastPrinted>2015-05-01T08:06:14Z</cp:lastPrinted>
  <dcterms:created xsi:type="dcterms:W3CDTF">2015-03-09T21:00:05Z</dcterms:created>
  <dcterms:modified xsi:type="dcterms:W3CDTF">2016-10-09T18:27:12Z</dcterms:modified>
</cp:coreProperties>
</file>